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ECNOLOGIA (BILANCIA)\BTP 2022\INVII\"/>
    </mc:Choice>
  </mc:AlternateContent>
  <bookViews>
    <workbookView xWindow="4800" yWindow="90" windowWidth="26835" windowHeight="15135"/>
  </bookViews>
  <sheets>
    <sheet name="note" sheetId="1" r:id="rId1"/>
    <sheet name="Tav.1" sheetId="2" r:id="rId2"/>
    <sheet name="Tav.2" sheetId="3" r:id="rId3"/>
    <sheet name="Tav.3" sheetId="4" r:id="rId4"/>
    <sheet name="Tav.4" sheetId="5" r:id="rId5"/>
  </sheets>
  <definedNames>
    <definedName name="_Fill" localSheetId="2" hidden="1">Tav.2!#REF!</definedName>
    <definedName name="_Fill" localSheetId="3" hidden="1">Tav.3!#REF!</definedName>
    <definedName name="_Fill" localSheetId="4" hidden="1">Tav.4!#REF!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xlnm.Print_Area" localSheetId="1">Tav.1!$A$3:$E$27</definedName>
    <definedName name="_xlnm.Print_Area" localSheetId="2">Tav.2!$A$3:$J$24</definedName>
    <definedName name="_xlnm.Print_Area" localSheetId="3">Tav.3!$A$3:$D$18</definedName>
    <definedName name="_xlnm.Print_Area" localSheetId="4">Tav.4!$A$3:$D$56</definedName>
    <definedName name="Print_Area_MI" localSheetId="2">#REF!</definedName>
    <definedName name="Print_Area_MI" localSheetId="3">Tav.3!$C$7:$I$22</definedName>
    <definedName name="Print_Area_MI" localSheetId="4">Tav.4!$C$8:$E$67</definedName>
    <definedName name="Print_Area_MI">#REF!</definedName>
    <definedName name="Print_Titles_MI" localSheetId="2">#REF!,#REF!</definedName>
    <definedName name="Print_Titles_MI" localSheetId="3">Tav.3!$3:$6,Tav.3!$A:$A</definedName>
    <definedName name="Print_Titles_MI" localSheetId="4">Tav.4!$3:$6,Tav.4!$A:$A</definedName>
    <definedName name="Print_Titles_MI">#REF!,#REF!</definedName>
    <definedName name="_xlnm.Print_Titles" localSheetId="2">Tav.2!$A:$D,Tav.2!$3:$6</definedName>
    <definedName name="_xlnm.Print_Titles" localSheetId="3">Tav.3!$A:$A,Tav.3!$3:$6</definedName>
    <definedName name="_xlnm.Print_Titles" localSheetId="4">Tav.4!$A:$A,Tav.4!$3:$6</definedName>
  </definedNames>
  <calcPr calcId="162913"/>
</workbook>
</file>

<file path=xl/calcChain.xml><?xml version="1.0" encoding="utf-8"?>
<calcChain xmlns="http://schemas.openxmlformats.org/spreadsheetml/2006/main">
  <c r="F24" i="2" l="1"/>
  <c r="F23" i="2"/>
</calcChain>
</file>

<file path=xl/sharedStrings.xml><?xml version="1.0" encoding="utf-8"?>
<sst xmlns="http://schemas.openxmlformats.org/spreadsheetml/2006/main" count="279" uniqueCount="226">
  <si>
    <t>La bilancia dei pagamenti della tecnologia dell'Italia</t>
  </si>
  <si>
    <t>Italy's technological balance of payments</t>
  </si>
  <si>
    <t>I dati sono compilati dalla Banca d’Italia sulla base di criteri stabiliti in ambito internazionale dall’OCSE.</t>
  </si>
  <si>
    <t>Questo file è composto da quattro fogli.</t>
  </si>
  <si>
    <t>Il primo foglio riporta i crediti e i debiti della bilancia dei pagamenti della tecnologia dell'Italia distinti per causale della transazione.</t>
  </si>
  <si>
    <t>Il secondo foglio riporta i crediti e i debiti della bilancia dei pagamenti della tecnologia dell'Italia distinti per settore del soggetto residente.</t>
  </si>
  <si>
    <t>Il terzo foglio riporta i crediti e i debiti della bilancia dei pagamenti della tecnologia dell'Italia distinti per area geografica della controparte.</t>
  </si>
  <si>
    <t>Il quarto foglio riporta i crediti e i debiti della bilancia dei pagamenti della tecnologia dell'Italia distinti per paese della controparte.</t>
  </si>
  <si>
    <t>Tutti i valori sono in milioni di euro.</t>
  </si>
  <si>
    <t xml:space="preserve"> * * * </t>
  </si>
  <si>
    <t>Data are compiled by the Bank of Italy on the basis of international standards established by the OECD.</t>
  </si>
  <si>
    <t>This file contains four spreadsheets.</t>
  </si>
  <si>
    <t>Spreadsheet 1: receipts and payments of Italy's technological balance of payments by type of transaction.</t>
  </si>
  <si>
    <t>Spreadsheet 2: receipts and payments of Italy's technological balance of payments by sector of the Italian reporter.</t>
  </si>
  <si>
    <t>Spreadsheet 3: receipts and payments of Italy's technological balance of payments by geographical area.</t>
  </si>
  <si>
    <t>Spreadsheet 4: receipts and payments of Italy's technological balance of payments by partner country.</t>
  </si>
  <si>
    <t>(all data: euros in millions)</t>
  </si>
  <si>
    <t>Tavola 1 - Scambi internazionali di tecnologia dell'Italia per causale</t>
  </si>
  <si>
    <t>(milioni di euro)</t>
  </si>
  <si>
    <t>Table 1 - Italy's technology flows by type of transfer</t>
  </si>
  <si>
    <t>(millions of euros)</t>
  </si>
  <si>
    <r>
      <t>CREDITI (RECEIPTS</t>
    </r>
    <r>
      <rPr>
        <b/>
        <sz val="12"/>
        <rFont val="Arial"/>
        <family val="2"/>
      </rPr>
      <t>)</t>
    </r>
  </si>
  <si>
    <r>
      <t xml:space="preserve">DEBITI </t>
    </r>
    <r>
      <rPr>
        <b/>
        <i/>
        <sz val="12"/>
        <rFont val="Arial"/>
        <family val="2"/>
      </rPr>
      <t>(PAYMENTS)</t>
    </r>
  </si>
  <si>
    <t>Anno</t>
  </si>
  <si>
    <t>Totale</t>
  </si>
  <si>
    <t>Compensi per l'uso della proprietà intellettuale (SH)</t>
  </si>
  <si>
    <t>Servizi con contenuto tecnologico (SI2+SJ31)</t>
  </si>
  <si>
    <t>Ricerca e sviluppo (SJ1)</t>
  </si>
  <si>
    <t>Year</t>
  </si>
  <si>
    <t>Total</t>
  </si>
  <si>
    <r>
      <t>Patent licensing +Trademarks, patterns and designs</t>
    </r>
    <r>
      <rPr>
        <b/>
        <sz val="10"/>
        <rFont val="Arial Narrow"/>
        <family val="2"/>
      </rPr>
      <t xml:space="preserve"> (SH)</t>
    </r>
  </si>
  <si>
    <r>
      <t>Technology-related services</t>
    </r>
    <r>
      <rPr>
        <b/>
        <sz val="10"/>
        <rFont val="Arial Narrow"/>
        <family val="2"/>
      </rPr>
      <t xml:space="preserve"> (SI2+SJ31)</t>
    </r>
  </si>
  <si>
    <r>
      <t>R&amp;D carried out abroad</t>
    </r>
    <r>
      <rPr>
        <b/>
        <sz val="10"/>
        <rFont val="Arial Narrow"/>
        <family val="2"/>
      </rPr>
      <t xml:space="preserve"> (SJ1)</t>
    </r>
  </si>
  <si>
    <t>Fonte: Banca d'Italia</t>
  </si>
  <si>
    <t>Source: Banca d'Italia</t>
  </si>
  <si>
    <t>Tavola 2 - Scambi internazionali di tecnologia dell'Italia per settore di attività (ISIC rev. 4)</t>
  </si>
  <si>
    <t>Table 2 - Italy's technology flows by industrial activity (ISIC rev. 4)</t>
  </si>
  <si>
    <r>
      <t xml:space="preserve">CREDITI </t>
    </r>
    <r>
      <rPr>
        <b/>
        <i/>
        <sz val="12"/>
        <rFont val="Arial"/>
        <family val="2"/>
      </rPr>
      <t>(RECEIPTS)</t>
    </r>
  </si>
  <si>
    <t>Settore (ISIC Revision 4)</t>
  </si>
  <si>
    <t>Sector (ISIC Revision 4)</t>
  </si>
  <si>
    <t>ATTIVITA' MANIFATTURIERE</t>
  </si>
  <si>
    <t>TOTAL MANUFACTURING</t>
  </si>
  <si>
    <t>C</t>
  </si>
  <si>
    <t>10-33</t>
  </si>
  <si>
    <t>di cui/of which</t>
  </si>
  <si>
    <t>Alimentari</t>
  </si>
  <si>
    <t>Food, beverages, tobacco</t>
  </si>
  <si>
    <t>CA</t>
  </si>
  <si>
    <t>10-12</t>
  </si>
  <si>
    <t>Tessile, abbigliamento e pelli</t>
  </si>
  <si>
    <t>Textiles, wearing apparel, leather and related products</t>
  </si>
  <si>
    <t>CB</t>
  </si>
  <si>
    <t>13-15</t>
  </si>
  <si>
    <t>Chimica</t>
  </si>
  <si>
    <t>Chemicals and chemical products</t>
  </si>
  <si>
    <t>CE</t>
  </si>
  <si>
    <t>Farmaceutica</t>
  </si>
  <si>
    <t>Pharmaceuticals</t>
  </si>
  <si>
    <t>CF</t>
  </si>
  <si>
    <t>Gomma e plastica</t>
  </si>
  <si>
    <t>Rubber and plastic products</t>
  </si>
  <si>
    <t>Computer, prodotti elettronici e ottici</t>
  </si>
  <si>
    <t>Computer, electronic and optical products</t>
  </si>
  <si>
    <t>CI</t>
  </si>
  <si>
    <t>Apparecchi elettrici</t>
  </si>
  <si>
    <t>Electrical equipment</t>
  </si>
  <si>
    <t>CJ</t>
  </si>
  <si>
    <t>Meccanica</t>
  </si>
  <si>
    <t>Machinery and equipment n.e.c.</t>
  </si>
  <si>
    <t>CK</t>
  </si>
  <si>
    <t xml:space="preserve">Autoveicoli, rimorchi e semirimorchi </t>
  </si>
  <si>
    <t>Motor vehicles, trailers and semi-trailers</t>
  </si>
  <si>
    <t>TOTALE SERVIZI</t>
  </si>
  <si>
    <t>TOTAL SERVICES</t>
  </si>
  <si>
    <t>G to U</t>
  </si>
  <si>
    <t>45-99</t>
  </si>
  <si>
    <t xml:space="preserve">Servizi di commercio e distribuzione </t>
  </si>
  <si>
    <t>Wholesale and retail trade</t>
  </si>
  <si>
    <t>G</t>
  </si>
  <si>
    <t>45-47</t>
  </si>
  <si>
    <t>Servizi di informazione e comunicazione</t>
  </si>
  <si>
    <t>Information and communication</t>
  </si>
  <si>
    <t>J</t>
  </si>
  <si>
    <t>58-63</t>
  </si>
  <si>
    <t>Servizi finanziari e assicurativi</t>
  </si>
  <si>
    <t>Finance and insurance</t>
  </si>
  <si>
    <t>K</t>
  </si>
  <si>
    <t>64-66</t>
  </si>
  <si>
    <t>Servizi professionali, scientifici e tecnici</t>
  </si>
  <si>
    <t>Professional, scientific and technical activities</t>
  </si>
  <si>
    <t>M</t>
  </si>
  <si>
    <t>69-75</t>
  </si>
  <si>
    <t>ALTRI SETTORI (1)</t>
  </si>
  <si>
    <t>OTHER SECTORS (1)</t>
  </si>
  <si>
    <t>A+B+D+E+F</t>
  </si>
  <si>
    <t>TOTALE GENERALE</t>
  </si>
  <si>
    <t>GRAND TOTAL</t>
  </si>
  <si>
    <t>A-U</t>
  </si>
  <si>
    <t>01-99</t>
  </si>
  <si>
    <t>(1) Altri settori includono:  A) Agricoltura; B) Estrazione di minerali; D+E) Elettricità, gas, acqua e rifiuti; F) Costruzioni</t>
  </si>
  <si>
    <t>(1) Other sectors include:  A) Agriculture, forestry and fishing; B) Mining and quarrying; D+E) Electricity, gas, water and waste services; F) Construction</t>
  </si>
  <si>
    <t>Tavola 3 - Scambi internazionali di tecnologia dell'Italia per area geografica della controparte</t>
  </si>
  <si>
    <t xml:space="preserve">Table 3 - Italy's technology flows by geographical area </t>
  </si>
  <si>
    <t>Area Geografica</t>
  </si>
  <si>
    <t xml:space="preserve">Partner zone </t>
  </si>
  <si>
    <r>
      <t xml:space="preserve">Crediti </t>
    </r>
    <r>
      <rPr>
        <b/>
        <i/>
        <sz val="10"/>
        <rFont val="Arial Narrow"/>
        <family val="2"/>
      </rPr>
      <t>(receipts)</t>
    </r>
  </si>
  <si>
    <r>
      <t xml:space="preserve">Debiti </t>
    </r>
    <r>
      <rPr>
        <b/>
        <i/>
        <sz val="10"/>
        <rFont val="Arial Narrow"/>
        <family val="2"/>
      </rPr>
      <t>(payments)</t>
    </r>
  </si>
  <si>
    <t>1.  MONDO</t>
  </si>
  <si>
    <t>1.  WORLD</t>
  </si>
  <si>
    <t>2.  OCSE</t>
  </si>
  <si>
    <t>2.  OECD</t>
  </si>
  <si>
    <t>3.  NORD AMERICA</t>
  </si>
  <si>
    <t>3.  NORTH AMERICA</t>
  </si>
  <si>
    <t>8.  EUROPA</t>
  </si>
  <si>
    <t>8.  EUROPE</t>
  </si>
  <si>
    <t>9.  ASIA</t>
  </si>
  <si>
    <t>10. AMERICA CENTRALE</t>
  </si>
  <si>
    <t>10. CENTRAL AMERICA</t>
  </si>
  <si>
    <t>11. AMERICA MERIDIONALE</t>
  </si>
  <si>
    <t>11. SOUTH AMERICA</t>
  </si>
  <si>
    <t>12. AFRICA</t>
  </si>
  <si>
    <t>13. MEDIO ORIENTE</t>
  </si>
  <si>
    <t>13. MIDDLE EAST</t>
  </si>
  <si>
    <t>14. OCEANIA</t>
  </si>
  <si>
    <t>15. DATI NON RIPARTIBILI</t>
  </si>
  <si>
    <t>15. NOT CLASSIFIED</t>
  </si>
  <si>
    <t>Tavola 4 - Scambi internazionali di tecnologia dell'Italia per paese controparte</t>
  </si>
  <si>
    <t xml:space="preserve"> Table 4 - Italy's technology flows by partner country </t>
  </si>
  <si>
    <r>
      <t xml:space="preserve">Paesi </t>
    </r>
    <r>
      <rPr>
        <b/>
        <i/>
        <sz val="10"/>
        <rFont val="Arial Narrow"/>
        <family val="2"/>
      </rPr>
      <t>(Countries)</t>
    </r>
  </si>
  <si>
    <t>Paesi OCSE</t>
  </si>
  <si>
    <t xml:space="preserve">OECD countries </t>
  </si>
  <si>
    <t>Stati Uniti</t>
  </si>
  <si>
    <t>United States</t>
  </si>
  <si>
    <t>Canada</t>
  </si>
  <si>
    <t>Austria</t>
  </si>
  <si>
    <t>Belgio</t>
  </si>
  <si>
    <t>Belgium</t>
  </si>
  <si>
    <t>Repubblica Ceca</t>
  </si>
  <si>
    <t>Czech Republic</t>
  </si>
  <si>
    <t>Danimarca</t>
  </si>
  <si>
    <t>Denmark</t>
  </si>
  <si>
    <t>Estonia</t>
  </si>
  <si>
    <t>Finlandia</t>
  </si>
  <si>
    <t>Finland</t>
  </si>
  <si>
    <t>Francia</t>
  </si>
  <si>
    <t>France</t>
  </si>
  <si>
    <t>Germania</t>
  </si>
  <si>
    <t>Germany</t>
  </si>
  <si>
    <t>Grecia</t>
  </si>
  <si>
    <t>Greece</t>
  </si>
  <si>
    <t>Ungheria</t>
  </si>
  <si>
    <t>Hungary</t>
  </si>
  <si>
    <t>Irlanda</t>
  </si>
  <si>
    <t>Ireland</t>
  </si>
  <si>
    <t>Lussemburgo</t>
  </si>
  <si>
    <t>Luxembourg</t>
  </si>
  <si>
    <t>Netherlands</t>
  </si>
  <si>
    <t>Polonia</t>
  </si>
  <si>
    <t>Poland</t>
  </si>
  <si>
    <t>Portogallo</t>
  </si>
  <si>
    <t>Portugal</t>
  </si>
  <si>
    <t>Repubblica Slovacca</t>
  </si>
  <si>
    <t>Slovak Republic</t>
  </si>
  <si>
    <t>Slovenia</t>
  </si>
  <si>
    <t>Spagna</t>
  </si>
  <si>
    <t>Spain</t>
  </si>
  <si>
    <t>Svezia</t>
  </si>
  <si>
    <t>Sweden</t>
  </si>
  <si>
    <t>Regno Unito</t>
  </si>
  <si>
    <t>United Kingdom</t>
  </si>
  <si>
    <t>Islanda</t>
  </si>
  <si>
    <t>Iceland</t>
  </si>
  <si>
    <t>Norvegia</t>
  </si>
  <si>
    <t>Norway</t>
  </si>
  <si>
    <t>Svizzera</t>
  </si>
  <si>
    <t>Switzerland</t>
  </si>
  <si>
    <t>Turchia</t>
  </si>
  <si>
    <t>Turkey</t>
  </si>
  <si>
    <t>Australia</t>
  </si>
  <si>
    <t>Cile</t>
  </si>
  <si>
    <t>Chile</t>
  </si>
  <si>
    <t>Israele</t>
  </si>
  <si>
    <t>Israel</t>
  </si>
  <si>
    <t>Giappone</t>
  </si>
  <si>
    <t>Japan</t>
  </si>
  <si>
    <t>Corea</t>
  </si>
  <si>
    <t>Korea</t>
  </si>
  <si>
    <t>Messico</t>
  </si>
  <si>
    <t>Mexico</t>
  </si>
  <si>
    <t>Nuova Zelanda</t>
  </si>
  <si>
    <t>New Zealand</t>
  </si>
  <si>
    <t>Paesi non OCSE</t>
  </si>
  <si>
    <t>Non-OECD countries</t>
  </si>
  <si>
    <t>Lettonia</t>
  </si>
  <si>
    <t>Latvia</t>
  </si>
  <si>
    <t>Lituania</t>
  </si>
  <si>
    <t>Lithuania</t>
  </si>
  <si>
    <t>Russia</t>
  </si>
  <si>
    <t>Russian Federation</t>
  </si>
  <si>
    <t>Argentina</t>
  </si>
  <si>
    <t>Brasile</t>
  </si>
  <si>
    <t>Brazil</t>
  </si>
  <si>
    <t>Sud Africa</t>
  </si>
  <si>
    <t>South Africa</t>
  </si>
  <si>
    <t>Cina</t>
  </si>
  <si>
    <t>China</t>
  </si>
  <si>
    <t>Hong Kong, Cina</t>
  </si>
  <si>
    <t>Hong Kong, China</t>
  </si>
  <si>
    <t>India</t>
  </si>
  <si>
    <t>Indonesia</t>
  </si>
  <si>
    <t>Malaysia</t>
  </si>
  <si>
    <t>Filippine</t>
  </si>
  <si>
    <t>Philippines</t>
  </si>
  <si>
    <t>Singapore</t>
  </si>
  <si>
    <t>Tailandia</t>
  </si>
  <si>
    <t>Thailand</t>
  </si>
  <si>
    <t>Taiwan</t>
  </si>
  <si>
    <t>Chinese Taipei</t>
  </si>
  <si>
    <t>Dati non ripartibili</t>
  </si>
  <si>
    <t>Not allocated</t>
  </si>
  <si>
    <t>Paesi Bassi</t>
  </si>
  <si>
    <t>Other transport equipment</t>
  </si>
  <si>
    <t>4.  EUROPEAN UNION (27)</t>
  </si>
  <si>
    <t>4.  UNIONE EUROPEA (27)</t>
  </si>
  <si>
    <t>Altri mezzi di trasporto</t>
  </si>
  <si>
    <t>Codici/Codes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</si>
</sst>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0."/>
    <numFmt numFmtId="167" formatCode="#,##0.000"/>
    <numFmt numFmtId="168" formatCode="#,##0.0000"/>
  </numFmts>
  <fonts count="28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6"/>
      <name val="Times New Roman"/>
      <family val="1"/>
    </font>
    <font>
      <i/>
      <sz val="16"/>
      <name val="Times New Roman"/>
      <family val="1"/>
    </font>
    <font>
      <i/>
      <sz val="10"/>
      <name val="Times New Roman"/>
      <family val="1"/>
    </font>
    <font>
      <b/>
      <sz val="13"/>
      <name val="Arial"/>
      <family val="2"/>
    </font>
    <font>
      <sz val="10"/>
      <name val="Courier"/>
      <family val="3"/>
    </font>
    <font>
      <i/>
      <sz val="12.5"/>
      <name val="Arial"/>
      <family val="2"/>
    </font>
    <font>
      <b/>
      <i/>
      <sz val="13"/>
      <name val="Arial"/>
      <family val="2"/>
    </font>
    <font>
      <b/>
      <sz val="14"/>
      <name val="Arial"/>
      <family val="2"/>
    </font>
    <font>
      <b/>
      <sz val="14"/>
      <name val="Helvetica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 Narrow"/>
      <family val="2"/>
    </font>
    <font>
      <b/>
      <i/>
      <sz val="9"/>
      <name val="Arial Narrow"/>
      <family val="2"/>
    </font>
    <font>
      <b/>
      <i/>
      <sz val="10"/>
      <name val="Arial Narrow"/>
      <family val="2"/>
    </font>
    <font>
      <sz val="10"/>
      <name val="Helvetica-Narrow"/>
      <family val="2"/>
    </font>
    <font>
      <sz val="10"/>
      <name val="Arial Narrow"/>
      <family val="2"/>
    </font>
    <font>
      <b/>
      <sz val="9"/>
      <name val="Helvetica-Narrow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name val="Helvetica"/>
      <family val="2"/>
    </font>
    <font>
      <sz val="11"/>
      <name val="Arial Narrow"/>
      <family val="2"/>
    </font>
    <font>
      <sz val="11"/>
      <name val="Helvetica-Narrow"/>
      <family val="2"/>
    </font>
    <font>
      <b/>
      <sz val="12.5"/>
      <name val="Arial"/>
      <family val="2"/>
    </font>
    <font>
      <b/>
      <sz val="10"/>
      <name val="Helvetica-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7" fillId="0" borderId="0"/>
    <xf numFmtId="0" fontId="1" fillId="0" borderId="0"/>
    <xf numFmtId="0" fontId="21" fillId="0" borderId="0"/>
    <xf numFmtId="164" fontId="7" fillId="0" borderId="0"/>
    <xf numFmtId="164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5">
    <xf numFmtId="0" fontId="0" fillId="0" borderId="0" xfId="0"/>
    <xf numFmtId="14" fontId="2" fillId="2" borderId="0" xfId="2" applyNumberFormat="1" applyFont="1" applyFill="1" applyBorder="1" applyAlignment="1">
      <alignment horizontal="right"/>
    </xf>
    <xf numFmtId="0" fontId="2" fillId="2" borderId="0" xfId="2" applyFont="1" applyFill="1" applyBorder="1" applyAlignment="1">
      <alignment horizontal="right"/>
    </xf>
    <xf numFmtId="0" fontId="0" fillId="3" borderId="0" xfId="0" applyFill="1"/>
    <xf numFmtId="14" fontId="2" fillId="2" borderId="0" xfId="2" applyNumberFormat="1" applyFont="1" applyFill="1" applyBorder="1" applyAlignment="1"/>
    <xf numFmtId="0" fontId="1" fillId="2" borderId="0" xfId="2" applyFill="1" applyBorder="1"/>
    <xf numFmtId="0" fontId="2" fillId="2" borderId="0" xfId="2" applyFont="1" applyFill="1" applyAlignment="1">
      <alignment horizontal="left" indent="1"/>
    </xf>
    <xf numFmtId="0" fontId="1" fillId="2" borderId="0" xfId="2" applyFill="1"/>
    <xf numFmtId="0" fontId="6" fillId="0" borderId="0" xfId="0" applyFont="1" applyFill="1" applyAlignment="1" applyProtection="1">
      <alignment vertical="center"/>
    </xf>
    <xf numFmtId="164" fontId="8" fillId="0" borderId="0" xfId="3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0" fillId="0" borderId="0" xfId="0" applyFill="1"/>
    <xf numFmtId="0" fontId="10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11" fillId="4" borderId="1" xfId="0" applyFont="1" applyFill="1" applyBorder="1" applyAlignment="1" applyProtection="1">
      <alignment vertical="center"/>
    </xf>
    <xf numFmtId="0" fontId="14" fillId="4" borderId="1" xfId="0" applyFont="1" applyFill="1" applyBorder="1" applyAlignment="1">
      <alignment vertical="center"/>
    </xf>
    <xf numFmtId="0" fontId="14" fillId="5" borderId="1" xfId="0" applyFont="1" applyFill="1" applyBorder="1" applyAlignment="1" applyProtection="1">
      <alignment horizontal="center" vertical="center" wrapText="1"/>
    </xf>
    <xf numFmtId="0" fontId="14" fillId="6" borderId="1" xfId="0" applyFont="1" applyFill="1" applyBorder="1" applyAlignment="1" applyProtection="1">
      <alignment horizontal="center" vertical="center" wrapText="1"/>
    </xf>
    <xf numFmtId="0" fontId="1" fillId="0" borderId="0" xfId="0" applyFont="1"/>
    <xf numFmtId="0" fontId="15" fillId="5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left" vertical="center"/>
    </xf>
    <xf numFmtId="0" fontId="14" fillId="0" borderId="6" xfId="0" applyFont="1" applyFill="1" applyBorder="1" applyAlignment="1" applyProtection="1">
      <alignment horizontal="left" vertical="center"/>
    </xf>
    <xf numFmtId="3" fontId="17" fillId="0" borderId="0" xfId="4" applyNumberFormat="1" applyFont="1" applyBorder="1" applyAlignment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0" fontId="17" fillId="7" borderId="0" xfId="0" applyFont="1" applyFill="1"/>
    <xf numFmtId="0" fontId="17" fillId="7" borderId="0" xfId="0" applyFont="1" applyFill="1" applyBorder="1" applyAlignment="1">
      <alignment vertical="center"/>
    </xf>
    <xf numFmtId="0" fontId="18" fillId="7" borderId="0" xfId="0" applyFont="1" applyFill="1"/>
    <xf numFmtId="0" fontId="19" fillId="7" borderId="0" xfId="0" applyFont="1" applyFill="1" applyBorder="1" applyAlignment="1">
      <alignment vertical="center"/>
    </xf>
    <xf numFmtId="0" fontId="20" fillId="0" borderId="0" xfId="0" applyFont="1"/>
    <xf numFmtId="0" fontId="22" fillId="0" borderId="0" xfId="5" applyNumberFormat="1" applyFont="1"/>
    <xf numFmtId="164" fontId="17" fillId="0" borderId="0" xfId="6" applyFont="1" applyFill="1" applyBorder="1" applyAlignment="1"/>
    <xf numFmtId="164" fontId="17" fillId="0" borderId="0" xfId="6" applyFont="1"/>
    <xf numFmtId="164" fontId="17" fillId="0" borderId="0" xfId="6" applyFont="1" applyBorder="1"/>
    <xf numFmtId="164" fontId="1" fillId="0" borderId="0" xfId="6" applyFont="1" applyFill="1" applyAlignment="1"/>
    <xf numFmtId="164" fontId="1" fillId="0" borderId="0" xfId="6" applyFont="1" applyFill="1" applyBorder="1" applyAlignment="1"/>
    <xf numFmtId="164" fontId="10" fillId="0" borderId="0" xfId="6" applyFont="1" applyFill="1" applyBorder="1" applyAlignment="1" applyProtection="1">
      <alignment vertical="center"/>
    </xf>
    <xf numFmtId="164" fontId="23" fillId="0" borderId="0" xfId="6" applyFont="1" applyBorder="1" applyAlignment="1">
      <alignment vertical="center"/>
    </xf>
    <xf numFmtId="164" fontId="16" fillId="6" borderId="1" xfId="6" applyFont="1" applyFill="1" applyBorder="1" applyAlignment="1" applyProtection="1">
      <alignment horizontal="left" vertical="center" wrapText="1"/>
    </xf>
    <xf numFmtId="164" fontId="14" fillId="6" borderId="12" xfId="6" applyFont="1" applyFill="1" applyBorder="1" applyAlignment="1" applyProtection="1">
      <alignment horizontal="center" vertical="center" wrapText="1"/>
    </xf>
    <xf numFmtId="164" fontId="17" fillId="0" borderId="0" xfId="6" applyFont="1" applyBorder="1" applyAlignment="1">
      <alignment vertical="center"/>
    </xf>
    <xf numFmtId="164" fontId="16" fillId="0" borderId="0" xfId="6" applyFont="1" applyFill="1" applyBorder="1" applyAlignment="1" applyProtection="1">
      <alignment vertical="center"/>
    </xf>
    <xf numFmtId="164" fontId="18" fillId="0" borderId="7" xfId="6" applyFont="1" applyFill="1" applyBorder="1" applyAlignment="1" applyProtection="1">
      <alignment horizontal="center" vertical="center"/>
    </xf>
    <xf numFmtId="3" fontId="14" fillId="0" borderId="0" xfId="6" applyNumberFormat="1" applyFont="1" applyBorder="1" applyAlignment="1">
      <alignment vertical="center"/>
    </xf>
    <xf numFmtId="3" fontId="14" fillId="0" borderId="13" xfId="6" applyNumberFormat="1" applyFont="1" applyBorder="1" applyAlignment="1">
      <alignment vertical="center"/>
    </xf>
    <xf numFmtId="165" fontId="17" fillId="0" borderId="0" xfId="1" applyNumberFormat="1" applyFont="1" applyFill="1" applyBorder="1" applyAlignment="1">
      <alignment vertical="center"/>
    </xf>
    <xf numFmtId="166" fontId="24" fillId="0" borderId="0" xfId="6" applyNumberFormat="1" applyFont="1" applyFill="1" applyBorder="1" applyAlignment="1" applyProtection="1">
      <alignment horizontal="right" vertical="center"/>
    </xf>
    <xf numFmtId="164" fontId="14" fillId="0" borderId="0" xfId="6" applyFont="1" applyFill="1" applyBorder="1" applyAlignment="1" applyProtection="1">
      <alignment horizontal="left" vertical="center"/>
    </xf>
    <xf numFmtId="3" fontId="18" fillId="0" borderId="0" xfId="6" applyNumberFormat="1" applyFont="1" applyBorder="1" applyAlignment="1">
      <alignment vertical="center"/>
    </xf>
    <xf numFmtId="3" fontId="18" fillId="0" borderId="13" xfId="6" applyNumberFormat="1" applyFont="1" applyBorder="1" applyAlignment="1">
      <alignment vertical="center"/>
    </xf>
    <xf numFmtId="166" fontId="18" fillId="0" borderId="0" xfId="6" applyNumberFormat="1" applyFont="1" applyFill="1" applyBorder="1" applyAlignment="1" applyProtection="1">
      <alignment horizontal="right" vertical="center"/>
    </xf>
    <xf numFmtId="164" fontId="16" fillId="0" borderId="0" xfId="6" applyFont="1" applyFill="1" applyBorder="1" applyAlignment="1" applyProtection="1">
      <alignment horizontal="left" vertical="center"/>
    </xf>
    <xf numFmtId="164" fontId="16" fillId="0" borderId="0" xfId="6" quotePrefix="1" applyFont="1" applyFill="1" applyBorder="1" applyAlignment="1" applyProtection="1">
      <alignment horizontal="lef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4" fontId="14" fillId="0" borderId="0" xfId="6" applyFont="1" applyFill="1" applyBorder="1" applyAlignment="1" applyProtection="1">
      <alignment vertical="center"/>
    </xf>
    <xf numFmtId="164" fontId="16" fillId="0" borderId="10" xfId="6" applyFont="1" applyFill="1" applyBorder="1" applyAlignment="1" applyProtection="1">
      <alignment horizontal="left" vertical="center"/>
    </xf>
    <xf numFmtId="164" fontId="18" fillId="0" borderId="9" xfId="6" quotePrefix="1" applyFont="1" applyFill="1" applyBorder="1" applyAlignment="1" applyProtection="1">
      <alignment horizontal="center" vertical="center"/>
    </xf>
    <xf numFmtId="3" fontId="14" fillId="0" borderId="10" xfId="6" applyNumberFormat="1" applyFont="1" applyBorder="1" applyAlignment="1">
      <alignment vertical="center"/>
    </xf>
    <xf numFmtId="3" fontId="14" fillId="0" borderId="14" xfId="6" applyNumberFormat="1" applyFont="1" applyBorder="1" applyAlignment="1">
      <alignment vertical="center"/>
    </xf>
    <xf numFmtId="164" fontId="18" fillId="0" borderId="0" xfId="6" quotePrefix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/>
    <xf numFmtId="164" fontId="17" fillId="0" borderId="0" xfId="7" applyFont="1"/>
    <xf numFmtId="164" fontId="17" fillId="0" borderId="0" xfId="7" applyFont="1" applyBorder="1"/>
    <xf numFmtId="0" fontId="6" fillId="0" borderId="0" xfId="0" applyFont="1" applyFill="1" applyAlignment="1" applyProtection="1">
      <alignment vertical="top"/>
    </xf>
    <xf numFmtId="164" fontId="1" fillId="0" borderId="0" xfId="7" applyFont="1" applyFill="1" applyAlignment="1"/>
    <xf numFmtId="164" fontId="17" fillId="0" borderId="0" xfId="7" applyFont="1" applyFill="1" applyBorder="1" applyAlignment="1"/>
    <xf numFmtId="164" fontId="8" fillId="0" borderId="0" xfId="3" quotePrefix="1" applyFont="1" applyFill="1" applyAlignment="1" applyProtection="1">
      <alignment horizontal="left" vertical="top"/>
    </xf>
    <xf numFmtId="164" fontId="26" fillId="4" borderId="12" xfId="7" applyFont="1" applyFill="1" applyBorder="1" applyAlignment="1" applyProtection="1">
      <alignment vertical="center"/>
    </xf>
    <xf numFmtId="164" fontId="23" fillId="0" borderId="0" xfId="7" applyFont="1" applyBorder="1" applyAlignment="1">
      <alignment vertical="center"/>
    </xf>
    <xf numFmtId="164" fontId="14" fillId="6" borderId="14" xfId="7" applyFont="1" applyFill="1" applyBorder="1" applyAlignment="1">
      <alignment horizontal="center" vertical="center"/>
    </xf>
    <xf numFmtId="164" fontId="16" fillId="6" borderId="14" xfId="7" applyFont="1" applyFill="1" applyBorder="1" applyAlignment="1">
      <alignment horizontal="center" vertical="center"/>
    </xf>
    <xf numFmtId="164" fontId="14" fillId="6" borderId="14" xfId="3" applyFont="1" applyFill="1" applyBorder="1" applyAlignment="1">
      <alignment horizontal="center" vertical="center" wrapText="1"/>
    </xf>
    <xf numFmtId="164" fontId="17" fillId="0" borderId="0" xfId="7" applyFont="1" applyBorder="1" applyAlignment="1">
      <alignment vertical="center"/>
    </xf>
    <xf numFmtId="164" fontId="14" fillId="5" borderId="13" xfId="7" applyFont="1" applyFill="1" applyBorder="1" applyAlignment="1" applyProtection="1">
      <alignment vertical="center"/>
    </xf>
    <xf numFmtId="164" fontId="16" fillId="5" borderId="13" xfId="7" applyFont="1" applyFill="1" applyBorder="1" applyAlignment="1" applyProtection="1">
      <alignment vertical="center"/>
    </xf>
    <xf numFmtId="165" fontId="14" fillId="0" borderId="4" xfId="7" applyNumberFormat="1" applyFont="1" applyBorder="1" applyAlignment="1">
      <alignment vertical="center"/>
    </xf>
    <xf numFmtId="165" fontId="14" fillId="0" borderId="15" xfId="7" applyNumberFormat="1" applyFont="1" applyBorder="1" applyAlignment="1">
      <alignment vertical="center"/>
    </xf>
    <xf numFmtId="166" fontId="14" fillId="5" borderId="13" xfId="7" quotePrefix="1" applyNumberFormat="1" applyFont="1" applyFill="1" applyBorder="1" applyAlignment="1" applyProtection="1">
      <alignment horizontal="left" vertical="center"/>
    </xf>
    <xf numFmtId="166" fontId="16" fillId="5" borderId="13" xfId="7" quotePrefix="1" applyNumberFormat="1" applyFont="1" applyFill="1" applyBorder="1" applyAlignment="1" applyProtection="1">
      <alignment horizontal="left" vertical="center"/>
    </xf>
    <xf numFmtId="165" fontId="18" fillId="0" borderId="7" xfId="7" applyNumberFormat="1" applyFont="1" applyBorder="1" applyAlignment="1">
      <alignment vertical="center"/>
    </xf>
    <xf numFmtId="165" fontId="18" fillId="0" borderId="13" xfId="7" applyNumberFormat="1" applyFont="1" applyBorder="1" applyAlignment="1">
      <alignment vertical="center"/>
    </xf>
    <xf numFmtId="166" fontId="14" fillId="5" borderId="13" xfId="7" applyNumberFormat="1" applyFont="1" applyFill="1" applyBorder="1" applyAlignment="1" applyProtection="1">
      <alignment horizontal="left" vertical="center"/>
    </xf>
    <xf numFmtId="166" fontId="16" fillId="5" borderId="13" xfId="7" applyNumberFormat="1" applyFont="1" applyFill="1" applyBorder="1" applyAlignment="1" applyProtection="1">
      <alignment horizontal="left" vertical="center"/>
    </xf>
    <xf numFmtId="164" fontId="14" fillId="5" borderId="13" xfId="7" applyFont="1" applyFill="1" applyBorder="1" applyAlignment="1" applyProtection="1">
      <alignment horizontal="left" vertical="center"/>
    </xf>
    <xf numFmtId="164" fontId="16" fillId="5" borderId="13" xfId="7" applyFont="1" applyFill="1" applyBorder="1" applyAlignment="1" applyProtection="1">
      <alignment horizontal="left" vertical="center"/>
    </xf>
    <xf numFmtId="164" fontId="16" fillId="5" borderId="0" xfId="7" applyFont="1" applyFill="1" applyBorder="1" applyAlignment="1" applyProtection="1">
      <alignment vertical="center"/>
    </xf>
    <xf numFmtId="164" fontId="14" fillId="5" borderId="14" xfId="7" applyFont="1" applyFill="1" applyBorder="1" applyAlignment="1" applyProtection="1">
      <alignment vertical="center"/>
    </xf>
    <xf numFmtId="164" fontId="16" fillId="5" borderId="10" xfId="7" applyFont="1" applyFill="1" applyBorder="1" applyAlignment="1" applyProtection="1">
      <alignment vertical="center"/>
    </xf>
    <xf numFmtId="165" fontId="18" fillId="0" borderId="9" xfId="7" applyNumberFormat="1" applyFont="1" applyFill="1" applyBorder="1" applyAlignment="1">
      <alignment vertical="center"/>
    </xf>
    <xf numFmtId="164" fontId="14" fillId="0" borderId="0" xfId="7" applyFont="1" applyFill="1" applyBorder="1" applyAlignment="1" applyProtection="1">
      <alignment vertical="center"/>
    </xf>
    <xf numFmtId="166" fontId="17" fillId="0" borderId="0" xfId="7" applyNumberFormat="1" applyFont="1" applyFill="1" applyBorder="1" applyAlignment="1" applyProtection="1">
      <alignment horizontal="right" vertical="center"/>
    </xf>
    <xf numFmtId="164" fontId="17" fillId="0" borderId="0" xfId="3" applyFont="1"/>
    <xf numFmtId="164" fontId="17" fillId="0" borderId="0" xfId="3" applyFont="1" applyBorder="1"/>
    <xf numFmtId="164" fontId="17" fillId="0" borderId="0" xfId="3" applyFont="1" applyFill="1" applyBorder="1" applyAlignment="1"/>
    <xf numFmtId="164" fontId="1" fillId="0" borderId="0" xfId="3" applyFont="1" applyFill="1" applyAlignment="1"/>
    <xf numFmtId="164" fontId="17" fillId="0" borderId="0" xfId="3" applyFont="1" applyBorder="1" applyAlignment="1"/>
    <xf numFmtId="164" fontId="26" fillId="4" borderId="12" xfId="3" applyFont="1" applyFill="1" applyBorder="1" applyAlignment="1" applyProtection="1">
      <alignment vertical="center"/>
    </xf>
    <xf numFmtId="164" fontId="23" fillId="0" borderId="0" xfId="3" applyFont="1" applyBorder="1" applyAlignment="1">
      <alignment vertical="center"/>
    </xf>
    <xf numFmtId="164" fontId="14" fillId="8" borderId="14" xfId="3" applyFont="1" applyFill="1" applyBorder="1" applyAlignment="1">
      <alignment horizontal="center" vertical="center"/>
    </xf>
    <xf numFmtId="164" fontId="17" fillId="0" borderId="0" xfId="3" applyFont="1" applyBorder="1" applyAlignment="1">
      <alignment vertical="center"/>
    </xf>
    <xf numFmtId="164" fontId="14" fillId="9" borderId="2" xfId="3" applyFont="1" applyFill="1" applyBorder="1" applyAlignment="1" applyProtection="1">
      <alignment vertical="center"/>
    </xf>
    <xf numFmtId="164" fontId="16" fillId="9" borderId="2" xfId="3" applyFont="1" applyFill="1" applyBorder="1" applyAlignment="1" applyProtection="1">
      <alignment vertical="center"/>
    </xf>
    <xf numFmtId="3" fontId="18" fillId="9" borderId="2" xfId="3" applyNumberFormat="1" applyFont="1" applyFill="1" applyBorder="1" applyAlignment="1" applyProtection="1">
      <alignment vertical="center"/>
    </xf>
    <xf numFmtId="164" fontId="14" fillId="5" borderId="13" xfId="3" applyFont="1" applyFill="1" applyBorder="1" applyAlignment="1" applyProtection="1">
      <alignment vertical="center"/>
    </xf>
    <xf numFmtId="164" fontId="16" fillId="5" borderId="13" xfId="3" applyFont="1" applyFill="1" applyBorder="1" applyAlignment="1" applyProtection="1">
      <alignment vertical="center"/>
    </xf>
    <xf numFmtId="3" fontId="18" fillId="0" borderId="3" xfId="0" applyNumberFormat="1" applyFont="1" applyBorder="1"/>
    <xf numFmtId="3" fontId="18" fillId="0" borderId="4" xfId="0" applyNumberFormat="1" applyFont="1" applyBorder="1"/>
    <xf numFmtId="164" fontId="14" fillId="5" borderId="14" xfId="3" applyFont="1" applyFill="1" applyBorder="1" applyAlignment="1" applyProtection="1">
      <alignment horizontal="left" vertical="center"/>
    </xf>
    <xf numFmtId="164" fontId="16" fillId="5" borderId="14" xfId="3" applyFont="1" applyFill="1" applyBorder="1" applyAlignment="1" applyProtection="1">
      <alignment horizontal="left" vertical="center"/>
    </xf>
    <xf numFmtId="3" fontId="18" fillId="0" borderId="8" xfId="0" applyNumberFormat="1" applyFont="1" applyBorder="1"/>
    <xf numFmtId="3" fontId="18" fillId="0" borderId="9" xfId="0" applyNumberFormat="1" applyFont="1" applyBorder="1"/>
    <xf numFmtId="164" fontId="14" fillId="5" borderId="13" xfId="3" applyFont="1" applyFill="1" applyBorder="1" applyAlignment="1" applyProtection="1">
      <alignment horizontal="left" vertical="center"/>
    </xf>
    <xf numFmtId="164" fontId="16" fillId="5" borderId="13" xfId="3" applyFont="1" applyFill="1" applyBorder="1" applyAlignment="1" applyProtection="1">
      <alignment horizontal="left" vertical="center"/>
    </xf>
    <xf numFmtId="3" fontId="18" fillId="0" borderId="6" xfId="0" applyNumberFormat="1" applyFont="1" applyBorder="1"/>
    <xf numFmtId="3" fontId="18" fillId="0" borderId="7" xfId="0" applyNumberFormat="1" applyFont="1" applyBorder="1"/>
    <xf numFmtId="3" fontId="18" fillId="0" borderId="0" xfId="0" applyNumberFormat="1" applyFont="1" applyBorder="1"/>
    <xf numFmtId="164" fontId="14" fillId="5" borderId="14" xfId="3" applyFont="1" applyFill="1" applyBorder="1" applyAlignment="1" applyProtection="1">
      <alignment vertical="center"/>
    </xf>
    <xf numFmtId="164" fontId="16" fillId="5" borderId="14" xfId="3" applyFont="1" applyFill="1" applyBorder="1" applyAlignment="1" applyProtection="1">
      <alignment vertical="center"/>
    </xf>
    <xf numFmtId="164" fontId="14" fillId="9" borderId="14" xfId="3" applyFont="1" applyFill="1" applyBorder="1" applyAlignment="1" applyProtection="1">
      <alignment vertical="center"/>
    </xf>
    <xf numFmtId="164" fontId="16" fillId="9" borderId="14" xfId="3" applyFont="1" applyFill="1" applyBorder="1" applyAlignment="1" applyProtection="1">
      <alignment vertical="center"/>
    </xf>
    <xf numFmtId="3" fontId="18" fillId="9" borderId="1" xfId="3" applyNumberFormat="1" applyFont="1" applyFill="1" applyBorder="1" applyAlignment="1" applyProtection="1">
      <alignment vertical="center"/>
    </xf>
    <xf numFmtId="164" fontId="27" fillId="0" borderId="0" xfId="3" applyFont="1" applyFill="1" applyBorder="1" applyAlignment="1" applyProtection="1">
      <alignment vertical="center"/>
    </xf>
    <xf numFmtId="164" fontId="18" fillId="0" borderId="0" xfId="3" applyFont="1" applyBorder="1" applyAlignment="1">
      <alignment vertical="center"/>
    </xf>
    <xf numFmtId="166" fontId="17" fillId="0" borderId="0" xfId="3" applyNumberFormat="1" applyFont="1" applyFill="1" applyBorder="1" applyAlignment="1" applyProtection="1">
      <alignment horizontal="right" vertical="center"/>
    </xf>
    <xf numFmtId="165" fontId="0" fillId="0" borderId="0" xfId="1" applyNumberFormat="1" applyFont="1"/>
    <xf numFmtId="3" fontId="1" fillId="0" borderId="0" xfId="4" applyNumberFormat="1" applyFill="1" applyBorder="1" applyAlignment="1">
      <alignment horizontal="right"/>
    </xf>
    <xf numFmtId="3" fontId="17" fillId="0" borderId="4" xfId="4" applyNumberFormat="1" applyFont="1" applyBorder="1" applyAlignment="1">
      <alignment horizontal="right"/>
    </xf>
    <xf numFmtId="3" fontId="17" fillId="0" borderId="5" xfId="4" applyNumberFormat="1" applyFont="1" applyBorder="1" applyAlignment="1">
      <alignment horizontal="right"/>
    </xf>
    <xf numFmtId="3" fontId="17" fillId="0" borderId="7" xfId="4" applyNumberFormat="1" applyFont="1" applyBorder="1" applyAlignment="1">
      <alignment horizontal="right"/>
    </xf>
    <xf numFmtId="3" fontId="17" fillId="0" borderId="0" xfId="4" applyNumberFormat="1" applyFont="1" applyBorder="1" applyAlignment="1">
      <alignment horizontal="right"/>
    </xf>
    <xf numFmtId="3" fontId="17" fillId="0" borderId="7" xfId="4" applyNumberFormat="1" applyFont="1" applyFill="1" applyBorder="1" applyAlignment="1">
      <alignment horizontal="right"/>
    </xf>
    <xf numFmtId="3" fontId="17" fillId="0" borderId="0" xfId="4" applyNumberFormat="1" applyFont="1" applyFill="1" applyBorder="1" applyAlignment="1">
      <alignment horizontal="right"/>
    </xf>
    <xf numFmtId="3" fontId="17" fillId="0" borderId="9" xfId="4" applyNumberFormat="1" applyFont="1" applyBorder="1" applyAlignment="1">
      <alignment horizontal="right"/>
    </xf>
    <xf numFmtId="164" fontId="25" fillId="0" borderId="0" xfId="6" applyFont="1" applyAlignment="1">
      <alignment horizontal="left" wrapText="1"/>
    </xf>
    <xf numFmtId="3" fontId="17" fillId="0" borderId="13" xfId="4" applyNumberFormat="1" applyFont="1" applyBorder="1" applyAlignment="1">
      <alignment horizontal="right"/>
    </xf>
    <xf numFmtId="0" fontId="14" fillId="0" borderId="13" xfId="0" applyFont="1" applyFill="1" applyBorder="1" applyAlignment="1" applyProtection="1">
      <alignment horizontal="left" vertical="center"/>
    </xf>
    <xf numFmtId="167" fontId="0" fillId="0" borderId="0" xfId="0" applyNumberFormat="1"/>
    <xf numFmtId="168" fontId="0" fillId="0" borderId="0" xfId="0" applyNumberFormat="1"/>
    <xf numFmtId="3" fontId="14" fillId="0" borderId="5" xfId="6" applyNumberFormat="1" applyFont="1" applyBorder="1" applyAlignment="1">
      <alignment vertical="center"/>
    </xf>
    <xf numFmtId="164" fontId="14" fillId="6" borderId="2" xfId="6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left" vertical="center"/>
    </xf>
    <xf numFmtId="164" fontId="18" fillId="0" borderId="4" xfId="6" quotePrefix="1" applyFont="1" applyFill="1" applyBorder="1" applyAlignment="1" applyProtection="1">
      <alignment horizontal="center" vertical="center"/>
    </xf>
    <xf numFmtId="164" fontId="18" fillId="0" borderId="7" xfId="6" quotePrefix="1" applyFont="1" applyFill="1" applyBorder="1" applyAlignment="1" applyProtection="1">
      <alignment horizontal="center" vertical="center"/>
    </xf>
    <xf numFmtId="3" fontId="14" fillId="0" borderId="15" xfId="6" applyNumberFormat="1" applyFont="1" applyBorder="1" applyAlignment="1">
      <alignment vertical="center"/>
    </xf>
    <xf numFmtId="164" fontId="14" fillId="0" borderId="0" xfId="6" applyFont="1" applyFill="1" applyBorder="1" applyAlignment="1" applyProtection="1">
      <alignment horizontal="left" vertical="center"/>
    </xf>
    <xf numFmtId="3" fontId="18" fillId="0" borderId="10" xfId="0" applyNumberFormat="1" applyFont="1" applyBorder="1"/>
    <xf numFmtId="3" fontId="17" fillId="0" borderId="14" xfId="4" applyNumberFormat="1" applyFont="1" applyBorder="1" applyAlignment="1">
      <alignment horizontal="right"/>
    </xf>
    <xf numFmtId="0" fontId="14" fillId="0" borderId="9" xfId="0" applyFont="1" applyFill="1" applyBorder="1" applyAlignment="1" applyProtection="1">
      <alignment horizontal="left" vertical="center"/>
    </xf>
    <xf numFmtId="0" fontId="5" fillId="2" borderId="0" xfId="2" applyFont="1" applyFill="1" applyAlignment="1">
      <alignment horizontal="left" indent="1"/>
    </xf>
    <xf numFmtId="0" fontId="3" fillId="2" borderId="0" xfId="2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2" fillId="2" borderId="0" xfId="2" applyFont="1" applyFill="1" applyAlignment="1">
      <alignment horizontal="left" indent="1"/>
    </xf>
    <xf numFmtId="0" fontId="2" fillId="2" borderId="0" xfId="2" applyFont="1" applyFill="1" applyAlignment="1">
      <alignment horizontal="left" vertical="top" wrapText="1" indent="1"/>
    </xf>
    <xf numFmtId="0" fontId="2" fillId="2" borderId="0" xfId="2" applyFont="1" applyFill="1" applyAlignment="1">
      <alignment horizontal="center"/>
    </xf>
    <xf numFmtId="0" fontId="5" fillId="2" borderId="0" xfId="2" applyFont="1" applyFill="1" applyAlignment="1">
      <alignment horizontal="left" wrapText="1" indent="1"/>
    </xf>
    <xf numFmtId="0" fontId="12" fillId="4" borderId="1" xfId="0" quotePrefix="1" applyFont="1" applyFill="1" applyBorder="1" applyAlignment="1" applyProtection="1">
      <alignment horizontal="center" vertical="center"/>
    </xf>
    <xf numFmtId="164" fontId="14" fillId="6" borderId="11" xfId="6" applyFont="1" applyFill="1" applyBorder="1" applyAlignment="1" applyProtection="1">
      <alignment horizontal="center" vertical="center" wrapText="1"/>
    </xf>
    <xf numFmtId="164" fontId="14" fillId="6" borderId="2" xfId="6" applyFont="1" applyFill="1" applyBorder="1" applyAlignment="1" applyProtection="1">
      <alignment horizontal="center" vertical="center" wrapText="1"/>
    </xf>
    <xf numFmtId="164" fontId="14" fillId="0" borderId="3" xfId="6" applyFont="1" applyFill="1" applyBorder="1" applyAlignment="1" applyProtection="1">
      <alignment horizontal="left" vertical="center"/>
    </xf>
    <xf numFmtId="164" fontId="14" fillId="0" borderId="5" xfId="6" applyFont="1" applyFill="1" applyBorder="1" applyAlignment="1" applyProtection="1">
      <alignment horizontal="left" vertical="center"/>
    </xf>
    <xf numFmtId="164" fontId="14" fillId="0" borderId="6" xfId="6" applyFont="1" applyFill="1" applyBorder="1" applyAlignment="1" applyProtection="1">
      <alignment horizontal="left" vertical="center"/>
    </xf>
    <xf numFmtId="164" fontId="14" fillId="0" borderId="0" xfId="6" applyFont="1" applyFill="1" applyBorder="1" applyAlignment="1" applyProtection="1">
      <alignment horizontal="left" vertical="center"/>
    </xf>
    <xf numFmtId="164" fontId="12" fillId="4" borderId="11" xfId="6" applyFont="1" applyFill="1" applyBorder="1" applyAlignment="1" applyProtection="1">
      <alignment horizontal="center" vertical="center"/>
    </xf>
    <xf numFmtId="164" fontId="12" fillId="4" borderId="12" xfId="6" applyFont="1" applyFill="1" applyBorder="1" applyAlignment="1" applyProtection="1">
      <alignment horizontal="center" vertical="center"/>
    </xf>
    <xf numFmtId="164" fontId="12" fillId="4" borderId="2" xfId="6" applyFont="1" applyFill="1" applyBorder="1" applyAlignment="1" applyProtection="1">
      <alignment horizontal="center" vertical="center"/>
    </xf>
    <xf numFmtId="164" fontId="14" fillId="0" borderId="8" xfId="6" applyFont="1" applyFill="1" applyBorder="1" applyAlignment="1" applyProtection="1">
      <alignment horizontal="left" vertical="center"/>
    </xf>
    <xf numFmtId="164" fontId="14" fillId="0" borderId="10" xfId="6" applyFont="1" applyFill="1" applyBorder="1" applyAlignment="1" applyProtection="1">
      <alignment horizontal="left" vertical="center"/>
    </xf>
    <xf numFmtId="164" fontId="25" fillId="0" borderId="0" xfId="6" applyFont="1" applyFill="1" applyAlignment="1">
      <alignment horizontal="left" wrapText="1"/>
    </xf>
    <xf numFmtId="164" fontId="25" fillId="0" borderId="0" xfId="6" applyFont="1" applyAlignment="1">
      <alignment horizontal="left" wrapText="1"/>
    </xf>
    <xf numFmtId="164" fontId="23" fillId="0" borderId="0" xfId="6" applyFont="1" applyBorder="1" applyAlignment="1">
      <alignment horizontal="center" vertical="center"/>
    </xf>
    <xf numFmtId="164" fontId="26" fillId="4" borderId="11" xfId="7" applyFont="1" applyFill="1" applyBorder="1" applyAlignment="1" applyProtection="1">
      <alignment horizontal="center" vertical="center"/>
    </xf>
    <xf numFmtId="164" fontId="26" fillId="4" borderId="12" xfId="7" applyFont="1" applyFill="1" applyBorder="1" applyAlignment="1" applyProtection="1">
      <alignment horizontal="center" vertical="center"/>
    </xf>
    <xf numFmtId="164" fontId="26" fillId="4" borderId="2" xfId="7" applyFont="1" applyFill="1" applyBorder="1" applyAlignment="1" applyProtection="1">
      <alignment horizontal="center" vertical="center"/>
    </xf>
    <xf numFmtId="164" fontId="16" fillId="5" borderId="9" xfId="3" applyFont="1" applyFill="1" applyBorder="1" applyAlignment="1" applyProtection="1">
      <alignment vertical="center"/>
    </xf>
  </cellXfs>
  <cellStyles count="14">
    <cellStyle name="Migliaia" xfId="1" builtinId="3"/>
    <cellStyle name="Normal 2" xfId="8"/>
    <cellStyle name="Normal 2 2" xfId="9"/>
    <cellStyle name="Normal 2 3" xfId="10"/>
    <cellStyle name="Normal 2 4" xfId="11"/>
    <cellStyle name="Normal_TAB3E" xfId="6"/>
    <cellStyle name="Normal_TAB5E" xfId="7"/>
    <cellStyle name="Normal_TAB6E" xfId="3"/>
    <cellStyle name="Normale" xfId="0" builtinId="0"/>
    <cellStyle name="Normale 2" xfId="5"/>
    <cellStyle name="Normale 3" xfId="4"/>
    <cellStyle name="Normale 4" xfId="12"/>
    <cellStyle name="Normale 5" xfId="13"/>
    <cellStyle name="Normale_File_rimesse_04_07_20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33131</xdr:colOff>
      <xdr:row>1</xdr:row>
      <xdr:rowOff>33131</xdr:rowOff>
    </xdr:from>
    <xdr:to>
      <xdr:col>6</xdr:col>
      <xdr:colOff>19271</xdr:colOff>
      <xdr:row>4</xdr:row>
      <xdr:rowOff>7813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1931" y="195056"/>
          <a:ext cx="1976865" cy="4604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topLeftCell="A7" zoomScale="115" zoomScaleNormal="115" workbookViewId="0">
      <selection activeCell="I11" sqref="I11"/>
    </sheetView>
  </sheetViews>
  <sheetFormatPr defaultRowHeight="12.75"/>
  <cols>
    <col min="1" max="5" width="9.140625" style="3"/>
    <col min="6" max="6" width="11.5703125" style="3" customWidth="1"/>
    <col min="7" max="8" width="12.42578125" style="3" customWidth="1"/>
    <col min="9" max="9" width="27.85546875" style="3" customWidth="1"/>
    <col min="10" max="16384" width="9.140625" style="3"/>
  </cols>
  <sheetData>
    <row r="1" spans="1:9">
      <c r="A1" s="1"/>
      <c r="B1" s="2"/>
      <c r="C1" s="2"/>
      <c r="D1" s="2"/>
      <c r="E1" s="2"/>
      <c r="F1" s="2"/>
      <c r="G1" s="2"/>
      <c r="H1" s="2"/>
      <c r="I1" s="2"/>
    </row>
    <row r="2" spans="1:9">
      <c r="A2" s="1"/>
      <c r="B2" s="2"/>
      <c r="C2" s="2"/>
      <c r="D2" s="2"/>
      <c r="E2" s="2"/>
      <c r="F2" s="2"/>
      <c r="G2" s="2"/>
      <c r="H2" s="2"/>
      <c r="I2" s="2"/>
    </row>
    <row r="3" spans="1:9">
      <c r="A3" s="1"/>
      <c r="B3" s="2"/>
      <c r="C3" s="2"/>
      <c r="D3" s="2"/>
      <c r="E3" s="2"/>
      <c r="F3" s="2"/>
      <c r="G3" s="2"/>
      <c r="H3" s="2"/>
      <c r="I3" s="2"/>
    </row>
    <row r="4" spans="1:9">
      <c r="A4" s="1"/>
      <c r="B4" s="2"/>
      <c r="C4" s="2"/>
      <c r="D4" s="2"/>
      <c r="E4" s="2"/>
      <c r="F4" s="2"/>
      <c r="G4" s="2"/>
      <c r="H4" s="2"/>
      <c r="I4" s="2"/>
    </row>
    <row r="5" spans="1:9">
      <c r="A5" s="1"/>
      <c r="B5" s="2"/>
      <c r="C5" s="2"/>
      <c r="D5" s="2"/>
      <c r="E5" s="2"/>
      <c r="F5" s="2"/>
      <c r="G5" s="2"/>
      <c r="H5" s="2"/>
      <c r="I5" s="2"/>
    </row>
    <row r="6" spans="1:9">
      <c r="A6" s="1"/>
      <c r="B6" s="2"/>
      <c r="C6" s="2"/>
      <c r="D6" s="2"/>
      <c r="E6" s="2"/>
      <c r="F6" s="2"/>
      <c r="G6" s="2"/>
      <c r="H6" s="2"/>
      <c r="I6" s="2"/>
    </row>
    <row r="7" spans="1:9">
      <c r="A7" s="1"/>
      <c r="B7" s="2"/>
      <c r="C7" s="2"/>
      <c r="D7" s="2"/>
      <c r="E7" s="2"/>
      <c r="F7" s="2"/>
      <c r="G7" s="2"/>
      <c r="H7" s="2"/>
      <c r="I7" s="2"/>
    </row>
    <row r="8" spans="1:9">
      <c r="A8" s="1"/>
      <c r="B8" s="2"/>
      <c r="C8" s="2"/>
      <c r="D8" s="2"/>
      <c r="E8" s="2"/>
      <c r="F8" s="2"/>
      <c r="G8" s="2"/>
      <c r="H8" s="2"/>
      <c r="I8" s="2"/>
    </row>
    <row r="9" spans="1:9">
      <c r="A9" s="1"/>
      <c r="B9" s="2"/>
      <c r="C9" s="2"/>
      <c r="D9" s="2"/>
      <c r="E9" s="2"/>
      <c r="F9" s="2"/>
      <c r="G9" s="2"/>
      <c r="H9" s="2"/>
      <c r="I9" s="2"/>
    </row>
    <row r="10" spans="1:9">
      <c r="A10" s="1"/>
      <c r="B10" s="2"/>
      <c r="C10" s="2"/>
      <c r="D10" s="2"/>
      <c r="E10" s="2"/>
      <c r="F10" s="2"/>
      <c r="G10" s="2"/>
      <c r="H10" s="2"/>
      <c r="I10" s="2"/>
    </row>
    <row r="11" spans="1:9">
      <c r="A11" s="4"/>
      <c r="B11" s="2"/>
      <c r="C11" s="2"/>
      <c r="D11" s="2"/>
      <c r="E11" s="2"/>
      <c r="F11" s="2"/>
      <c r="G11" s="2"/>
      <c r="H11" s="2"/>
      <c r="I11" s="4">
        <v>44909</v>
      </c>
    </row>
    <row r="12" spans="1:9">
      <c r="A12" s="1"/>
      <c r="B12" s="2"/>
      <c r="C12" s="2"/>
      <c r="D12" s="2"/>
      <c r="E12" s="2"/>
      <c r="F12" s="2"/>
      <c r="G12" s="2"/>
      <c r="H12" s="2"/>
      <c r="I12" s="2"/>
    </row>
    <row r="13" spans="1:9">
      <c r="A13" s="1"/>
      <c r="B13" s="2"/>
      <c r="C13" s="2"/>
      <c r="D13" s="2"/>
      <c r="E13" s="2"/>
      <c r="F13" s="2"/>
      <c r="G13" s="2"/>
      <c r="H13" s="2"/>
      <c r="I13" s="2"/>
    </row>
    <row r="14" spans="1:9">
      <c r="A14" s="150" t="s">
        <v>0</v>
      </c>
      <c r="B14" s="150"/>
      <c r="C14" s="150"/>
      <c r="D14" s="150"/>
      <c r="E14" s="150"/>
      <c r="F14" s="150"/>
      <c r="G14" s="150"/>
      <c r="H14" s="150"/>
      <c r="I14" s="150"/>
    </row>
    <row r="15" spans="1:9">
      <c r="A15" s="150"/>
      <c r="B15" s="150"/>
      <c r="C15" s="150"/>
      <c r="D15" s="150"/>
      <c r="E15" s="150"/>
      <c r="F15" s="150"/>
      <c r="G15" s="150"/>
      <c r="H15" s="150"/>
      <c r="I15" s="150"/>
    </row>
    <row r="16" spans="1:9">
      <c r="A16" s="151" t="s">
        <v>1</v>
      </c>
      <c r="B16" s="151"/>
      <c r="C16" s="151"/>
      <c r="D16" s="151"/>
      <c r="E16" s="151"/>
      <c r="F16" s="151"/>
      <c r="G16" s="151"/>
      <c r="H16" s="151"/>
      <c r="I16" s="151"/>
    </row>
    <row r="17" spans="1:9">
      <c r="A17" s="151"/>
      <c r="B17" s="151"/>
      <c r="C17" s="151"/>
      <c r="D17" s="151"/>
      <c r="E17" s="151"/>
      <c r="F17" s="151"/>
      <c r="G17" s="151"/>
      <c r="H17" s="151"/>
      <c r="I17" s="151"/>
    </row>
    <row r="18" spans="1:9">
      <c r="A18" s="5"/>
      <c r="B18" s="5"/>
      <c r="C18" s="5"/>
      <c r="D18" s="5"/>
      <c r="E18" s="5"/>
      <c r="F18" s="5"/>
      <c r="G18" s="5"/>
      <c r="H18" s="5"/>
      <c r="I18" s="5"/>
    </row>
    <row r="19" spans="1:9">
      <c r="A19" s="5"/>
      <c r="B19" s="5"/>
      <c r="C19" s="5"/>
      <c r="D19" s="5"/>
      <c r="E19" s="5"/>
      <c r="F19" s="5"/>
      <c r="G19" s="5"/>
      <c r="H19" s="5"/>
      <c r="I19" s="5"/>
    </row>
    <row r="20" spans="1:9">
      <c r="A20" s="5"/>
      <c r="B20" s="5"/>
      <c r="C20" s="5"/>
      <c r="D20" s="5"/>
      <c r="E20" s="5"/>
      <c r="F20" s="5"/>
      <c r="G20" s="5"/>
      <c r="H20" s="5"/>
      <c r="I20" s="5"/>
    </row>
    <row r="21" spans="1:9">
      <c r="A21" s="152" t="s">
        <v>2</v>
      </c>
      <c r="B21" s="152"/>
      <c r="C21" s="152"/>
      <c r="D21" s="152"/>
      <c r="E21" s="152"/>
      <c r="F21" s="152"/>
      <c r="G21" s="152"/>
      <c r="H21" s="152"/>
      <c r="I21" s="152"/>
    </row>
    <row r="22" spans="1:9">
      <c r="A22" s="6"/>
      <c r="B22" s="6"/>
      <c r="C22" s="6"/>
      <c r="D22" s="6"/>
      <c r="E22" s="6"/>
      <c r="F22" s="6"/>
      <c r="G22" s="6"/>
      <c r="H22" s="6"/>
      <c r="I22" s="6"/>
    </row>
    <row r="23" spans="1:9">
      <c r="A23" s="152" t="s">
        <v>3</v>
      </c>
      <c r="B23" s="152"/>
      <c r="C23" s="152"/>
      <c r="D23" s="152"/>
      <c r="E23" s="152"/>
      <c r="F23" s="152"/>
      <c r="G23" s="152"/>
      <c r="H23" s="152"/>
      <c r="I23" s="152"/>
    </row>
    <row r="24" spans="1:9">
      <c r="A24" s="153" t="s">
        <v>4</v>
      </c>
      <c r="B24" s="153"/>
      <c r="C24" s="153"/>
      <c r="D24" s="153"/>
      <c r="E24" s="153"/>
      <c r="F24" s="153"/>
      <c r="G24" s="153"/>
      <c r="H24" s="153"/>
      <c r="I24" s="153"/>
    </row>
    <row r="25" spans="1:9">
      <c r="A25" s="153" t="s">
        <v>5</v>
      </c>
      <c r="B25" s="153"/>
      <c r="C25" s="153"/>
      <c r="D25" s="153"/>
      <c r="E25" s="153"/>
      <c r="F25" s="153"/>
      <c r="G25" s="153"/>
      <c r="H25" s="153"/>
      <c r="I25" s="153"/>
    </row>
    <row r="26" spans="1:9">
      <c r="A26" s="153" t="s">
        <v>6</v>
      </c>
      <c r="B26" s="153"/>
      <c r="C26" s="153"/>
      <c r="D26" s="153"/>
      <c r="E26" s="153"/>
      <c r="F26" s="153"/>
      <c r="G26" s="153"/>
      <c r="H26" s="153"/>
      <c r="I26" s="153"/>
    </row>
    <row r="27" spans="1:9">
      <c r="A27" s="153" t="s">
        <v>7</v>
      </c>
      <c r="B27" s="153"/>
      <c r="C27" s="153"/>
      <c r="D27" s="153"/>
      <c r="E27" s="153"/>
      <c r="F27" s="153"/>
      <c r="G27" s="153"/>
      <c r="H27" s="153"/>
      <c r="I27" s="153"/>
    </row>
    <row r="28" spans="1:9">
      <c r="A28" s="153" t="s">
        <v>8</v>
      </c>
      <c r="B28" s="153"/>
      <c r="C28" s="153"/>
      <c r="D28" s="153"/>
      <c r="E28" s="153"/>
      <c r="F28" s="153"/>
      <c r="G28" s="153"/>
      <c r="H28" s="153"/>
      <c r="I28" s="153"/>
    </row>
    <row r="29" spans="1:9">
      <c r="A29" s="154" t="s">
        <v>9</v>
      </c>
      <c r="B29" s="154"/>
      <c r="C29" s="154"/>
      <c r="D29" s="154"/>
      <c r="E29" s="154"/>
      <c r="F29" s="154"/>
      <c r="G29" s="154"/>
      <c r="H29" s="154"/>
      <c r="I29" s="154"/>
    </row>
    <row r="30" spans="1:9">
      <c r="A30" s="149" t="s">
        <v>10</v>
      </c>
      <c r="B30" s="149"/>
      <c r="C30" s="149"/>
      <c r="D30" s="149"/>
      <c r="E30" s="149"/>
      <c r="F30" s="149"/>
      <c r="G30" s="149"/>
      <c r="H30" s="149"/>
      <c r="I30" s="149"/>
    </row>
    <row r="31" spans="1:9">
      <c r="A31" s="6"/>
      <c r="B31" s="6"/>
      <c r="C31" s="6"/>
      <c r="D31" s="6"/>
      <c r="E31" s="6"/>
      <c r="F31" s="6"/>
      <c r="G31" s="6"/>
      <c r="H31" s="6"/>
      <c r="I31" s="6"/>
    </row>
    <row r="32" spans="1:9">
      <c r="A32" s="149" t="s">
        <v>11</v>
      </c>
      <c r="B32" s="149"/>
      <c r="C32" s="149"/>
      <c r="D32" s="149"/>
      <c r="E32" s="149"/>
      <c r="F32" s="149"/>
      <c r="G32" s="149"/>
      <c r="H32" s="149"/>
      <c r="I32" s="149"/>
    </row>
    <row r="33" spans="1:9">
      <c r="A33" s="155" t="s">
        <v>12</v>
      </c>
      <c r="B33" s="155"/>
      <c r="C33" s="155"/>
      <c r="D33" s="155"/>
      <c r="E33" s="155"/>
      <c r="F33" s="155"/>
      <c r="G33" s="155"/>
      <c r="H33" s="155"/>
      <c r="I33" s="155"/>
    </row>
    <row r="34" spans="1:9">
      <c r="A34" s="155" t="s">
        <v>13</v>
      </c>
      <c r="B34" s="155"/>
      <c r="C34" s="155"/>
      <c r="D34" s="155"/>
      <c r="E34" s="155"/>
      <c r="F34" s="155"/>
      <c r="G34" s="155"/>
      <c r="H34" s="155"/>
      <c r="I34" s="155"/>
    </row>
    <row r="35" spans="1:9">
      <c r="A35" s="155" t="s">
        <v>14</v>
      </c>
      <c r="B35" s="155"/>
      <c r="C35" s="155"/>
      <c r="D35" s="155"/>
      <c r="E35" s="155"/>
      <c r="F35" s="155"/>
      <c r="G35" s="155"/>
      <c r="H35" s="155"/>
      <c r="I35" s="155"/>
    </row>
    <row r="36" spans="1:9">
      <c r="A36" s="155" t="s">
        <v>15</v>
      </c>
      <c r="B36" s="155"/>
      <c r="C36" s="155"/>
      <c r="D36" s="155"/>
      <c r="E36" s="155"/>
      <c r="F36" s="155"/>
      <c r="G36" s="155"/>
      <c r="H36" s="155"/>
      <c r="I36" s="155"/>
    </row>
    <row r="37" spans="1:9">
      <c r="A37" s="149" t="s">
        <v>16</v>
      </c>
      <c r="B37" s="149"/>
      <c r="C37" s="149"/>
      <c r="D37" s="149"/>
      <c r="E37" s="149"/>
      <c r="F37" s="149"/>
      <c r="G37" s="149"/>
      <c r="H37" s="149"/>
      <c r="I37" s="149"/>
    </row>
    <row r="38" spans="1:9">
      <c r="A38" s="7"/>
      <c r="B38" s="7"/>
      <c r="C38" s="7"/>
      <c r="D38" s="7"/>
      <c r="E38" s="7"/>
      <c r="F38" s="7"/>
      <c r="G38" s="7"/>
      <c r="H38" s="7"/>
      <c r="I38" s="7"/>
    </row>
  </sheetData>
  <mergeCells count="17">
    <mergeCell ref="A33:I33"/>
    <mergeCell ref="A34:I34"/>
    <mergeCell ref="A35:I35"/>
    <mergeCell ref="A36:I36"/>
    <mergeCell ref="A37:I37"/>
    <mergeCell ref="A32:I32"/>
    <mergeCell ref="A14:I15"/>
    <mergeCell ref="A16:I17"/>
    <mergeCell ref="A21:I21"/>
    <mergeCell ref="A23:I23"/>
    <mergeCell ref="A24:I24"/>
    <mergeCell ref="A25:I25"/>
    <mergeCell ref="A26:I26"/>
    <mergeCell ref="A27:I27"/>
    <mergeCell ref="A28:I28"/>
    <mergeCell ref="A29:I29"/>
    <mergeCell ref="A30:I3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showGridLines="0" zoomScale="85" zoomScaleNormal="85" workbookViewId="0">
      <selection activeCell="L19" sqref="L19"/>
    </sheetView>
  </sheetViews>
  <sheetFormatPr defaultRowHeight="12.75"/>
  <cols>
    <col min="1" max="1" width="13" customWidth="1"/>
    <col min="2" max="2" width="16" customWidth="1"/>
    <col min="3" max="3" width="27.5703125" customWidth="1"/>
    <col min="4" max="4" width="24.28515625" customWidth="1"/>
    <col min="5" max="5" width="16.28515625" customWidth="1"/>
    <col min="6" max="6" width="16" customWidth="1"/>
    <col min="7" max="7" width="27.5703125" customWidth="1"/>
    <col min="8" max="8" width="24.28515625" customWidth="1"/>
    <col min="9" max="9" width="16.140625" customWidth="1"/>
  </cols>
  <sheetData>
    <row r="1" spans="1:13" ht="16.5">
      <c r="A1" s="8" t="s">
        <v>17</v>
      </c>
    </row>
    <row r="2" spans="1:13" ht="16.5">
      <c r="A2" s="9" t="s">
        <v>18</v>
      </c>
    </row>
    <row r="3" spans="1:13" s="11" customFormat="1" ht="18">
      <c r="A3" s="10" t="s">
        <v>19</v>
      </c>
      <c r="C3" s="12"/>
      <c r="D3" s="13"/>
      <c r="E3" s="13"/>
      <c r="G3" s="12"/>
      <c r="H3" s="13"/>
      <c r="I3" s="13"/>
    </row>
    <row r="4" spans="1:13" s="11" customFormat="1" ht="18">
      <c r="A4" s="9" t="s">
        <v>20</v>
      </c>
      <c r="C4" s="12"/>
      <c r="D4" s="13"/>
      <c r="E4" s="13"/>
      <c r="G4" s="12"/>
      <c r="H4" s="13"/>
      <c r="I4" s="13"/>
    </row>
    <row r="5" spans="1:13" ht="24.95" customHeight="1">
      <c r="A5" s="14"/>
      <c r="B5" s="156" t="s">
        <v>21</v>
      </c>
      <c r="C5" s="156"/>
      <c r="D5" s="156"/>
      <c r="E5" s="156"/>
      <c r="F5" s="156" t="s">
        <v>22</v>
      </c>
      <c r="G5" s="156"/>
      <c r="H5" s="156"/>
      <c r="I5" s="156"/>
    </row>
    <row r="6" spans="1:13" s="18" customFormat="1" ht="66.75" customHeight="1">
      <c r="A6" s="15" t="s">
        <v>23</v>
      </c>
      <c r="B6" s="16" t="s">
        <v>24</v>
      </c>
      <c r="C6" s="17" t="s">
        <v>25</v>
      </c>
      <c r="D6" s="17" t="s">
        <v>26</v>
      </c>
      <c r="E6" s="17" t="s">
        <v>27</v>
      </c>
      <c r="F6" s="16" t="s">
        <v>24</v>
      </c>
      <c r="G6" s="17" t="s">
        <v>25</v>
      </c>
      <c r="H6" s="17" t="s">
        <v>26</v>
      </c>
      <c r="I6" s="17" t="s">
        <v>27</v>
      </c>
    </row>
    <row r="7" spans="1:13" s="18" customFormat="1" ht="48.75" customHeight="1">
      <c r="A7" s="15" t="s">
        <v>28</v>
      </c>
      <c r="B7" s="19" t="s">
        <v>29</v>
      </c>
      <c r="C7" s="20" t="s">
        <v>30</v>
      </c>
      <c r="D7" s="20" t="s">
        <v>31</v>
      </c>
      <c r="E7" s="20" t="s">
        <v>32</v>
      </c>
      <c r="F7" s="19" t="s">
        <v>29</v>
      </c>
      <c r="G7" s="20" t="s">
        <v>30</v>
      </c>
      <c r="H7" s="20" t="s">
        <v>31</v>
      </c>
      <c r="I7" s="20" t="s">
        <v>32</v>
      </c>
    </row>
    <row r="8" spans="1:13" ht="18" customHeight="1">
      <c r="A8" s="21">
        <v>2005</v>
      </c>
      <c r="B8" s="127">
        <v>7207.3885499999997</v>
      </c>
      <c r="C8" s="127">
        <v>2610.3270000000002</v>
      </c>
      <c r="D8" s="128">
        <v>3047.7816309999998</v>
      </c>
      <c r="E8" s="127">
        <v>1549.2799190000001</v>
      </c>
      <c r="F8" s="128">
        <v>9222.7572760000003</v>
      </c>
      <c r="G8" s="127">
        <v>4451.951</v>
      </c>
      <c r="H8" s="128">
        <v>3713.2823969999999</v>
      </c>
      <c r="I8" s="127">
        <v>1057.5238790000001</v>
      </c>
      <c r="K8" s="138"/>
      <c r="M8" s="137"/>
    </row>
    <row r="9" spans="1:13" ht="18" customHeight="1">
      <c r="A9" s="22">
        <v>2006</v>
      </c>
      <c r="B9" s="129">
        <v>8099.7250110000004</v>
      </c>
      <c r="C9" s="129">
        <v>2933.5070000000001</v>
      </c>
      <c r="D9" s="130">
        <v>3425.1236549999999</v>
      </c>
      <c r="E9" s="129">
        <v>1741.0943560000001</v>
      </c>
      <c r="F9" s="130">
        <v>10764.996091999999</v>
      </c>
      <c r="G9" s="129">
        <v>5196.4120000000003</v>
      </c>
      <c r="H9" s="130">
        <v>4334.2202859999998</v>
      </c>
      <c r="I9" s="129">
        <v>1234.3638060000001</v>
      </c>
      <c r="K9" s="138"/>
      <c r="M9" s="137"/>
    </row>
    <row r="10" spans="1:13" ht="18" customHeight="1">
      <c r="A10" s="22">
        <v>2007</v>
      </c>
      <c r="B10" s="129">
        <v>8562.5659349999987</v>
      </c>
      <c r="C10" s="129">
        <v>3101.136</v>
      </c>
      <c r="D10" s="130">
        <v>3620.8446709999998</v>
      </c>
      <c r="E10" s="129">
        <v>1840.5852640000001</v>
      </c>
      <c r="F10" s="130">
        <v>12046.376069000002</v>
      </c>
      <c r="G10" s="129">
        <v>5814.9530000000004</v>
      </c>
      <c r="H10" s="130">
        <v>4850.130631</v>
      </c>
      <c r="I10" s="129">
        <v>1381.2924379999999</v>
      </c>
      <c r="K10" s="138"/>
      <c r="M10" s="137"/>
    </row>
    <row r="11" spans="1:13" ht="18" customHeight="1">
      <c r="A11" s="22">
        <v>2008</v>
      </c>
      <c r="B11" s="129">
        <v>7631.5583699999997</v>
      </c>
      <c r="C11" s="129">
        <v>2720.426982</v>
      </c>
      <c r="D11" s="130">
        <v>3122.1911070000001</v>
      </c>
      <c r="E11" s="129">
        <v>1788.9402809999999</v>
      </c>
      <c r="F11" s="130">
        <v>10657.529124000001</v>
      </c>
      <c r="G11" s="129">
        <v>4951.4030640000001</v>
      </c>
      <c r="H11" s="130">
        <v>4660.1425250000002</v>
      </c>
      <c r="I11" s="129">
        <v>1045.9835350000001</v>
      </c>
      <c r="K11" s="138"/>
      <c r="M11" s="137"/>
    </row>
    <row r="12" spans="1:13" ht="18" customHeight="1">
      <c r="A12" s="22">
        <v>2009</v>
      </c>
      <c r="B12" s="129">
        <v>6369.378283</v>
      </c>
      <c r="C12" s="129">
        <v>2316.2726389999998</v>
      </c>
      <c r="D12" s="130">
        <v>2331.7649799999999</v>
      </c>
      <c r="E12" s="129">
        <v>1721.3406640000001</v>
      </c>
      <c r="F12" s="130">
        <v>9594.4264879999992</v>
      </c>
      <c r="G12" s="129">
        <v>4388.0909279999996</v>
      </c>
      <c r="H12" s="130">
        <v>3944.2520039999999</v>
      </c>
      <c r="I12" s="129">
        <v>1262.083556</v>
      </c>
      <c r="K12" s="138"/>
      <c r="M12" s="137"/>
    </row>
    <row r="13" spans="1:13" ht="18" customHeight="1">
      <c r="A13" s="22">
        <v>2010</v>
      </c>
      <c r="B13" s="129">
        <v>7759.5850490000003</v>
      </c>
      <c r="C13" s="129">
        <v>2751.8641250000001</v>
      </c>
      <c r="D13" s="130">
        <v>3330.758374</v>
      </c>
      <c r="E13" s="129">
        <v>1676.96255</v>
      </c>
      <c r="F13" s="130">
        <v>10469.083783999999</v>
      </c>
      <c r="G13" s="129">
        <v>4931.3031849999998</v>
      </c>
      <c r="H13" s="130">
        <v>4288.7904419999995</v>
      </c>
      <c r="I13" s="129">
        <v>1248.990157</v>
      </c>
      <c r="K13" s="138"/>
      <c r="M13" s="137"/>
    </row>
    <row r="14" spans="1:13" ht="18" customHeight="1">
      <c r="A14" s="22">
        <v>2011</v>
      </c>
      <c r="B14" s="129">
        <v>8760.1240230000003</v>
      </c>
      <c r="C14" s="129">
        <v>2901.3438379999998</v>
      </c>
      <c r="D14" s="130">
        <v>4017.704761</v>
      </c>
      <c r="E14" s="129">
        <v>1841.0754240000001</v>
      </c>
      <c r="F14" s="130">
        <v>10935.270084999998</v>
      </c>
      <c r="G14" s="129">
        <v>4753.2353599999997</v>
      </c>
      <c r="H14" s="130">
        <v>4764.5523009999997</v>
      </c>
      <c r="I14" s="129">
        <v>1417.482424</v>
      </c>
      <c r="K14" s="138"/>
      <c r="M14" s="137"/>
    </row>
    <row r="15" spans="1:13" ht="18" customHeight="1">
      <c r="A15" s="22">
        <v>2012</v>
      </c>
      <c r="B15" s="131">
        <v>10775.180754999999</v>
      </c>
      <c r="C15" s="131">
        <v>3192.5232540000002</v>
      </c>
      <c r="D15" s="132">
        <v>4863.4315200000001</v>
      </c>
      <c r="E15" s="131">
        <v>2719.225981</v>
      </c>
      <c r="F15" s="130">
        <v>10179.325738</v>
      </c>
      <c r="G15" s="131">
        <v>4347.8966220000002</v>
      </c>
      <c r="H15" s="132">
        <v>4570.5529939999997</v>
      </c>
      <c r="I15" s="131">
        <v>1260.8761219999999</v>
      </c>
      <c r="K15" s="138"/>
      <c r="M15" s="137"/>
    </row>
    <row r="16" spans="1:13" ht="18" customHeight="1">
      <c r="A16" s="22">
        <v>2013</v>
      </c>
      <c r="B16" s="131">
        <v>10862.184206</v>
      </c>
      <c r="C16" s="131">
        <v>2804.3122349999999</v>
      </c>
      <c r="D16" s="126">
        <v>4840.8006690000002</v>
      </c>
      <c r="E16" s="131">
        <v>3217.0713019999998</v>
      </c>
      <c r="F16" s="130">
        <v>10750.942199000001</v>
      </c>
      <c r="G16" s="131">
        <v>4055.6865539999999</v>
      </c>
      <c r="H16" s="126">
        <v>5251.7242810000007</v>
      </c>
      <c r="I16" s="131">
        <v>1443.5313639999999</v>
      </c>
      <c r="K16" s="138"/>
      <c r="M16" s="137"/>
    </row>
    <row r="17" spans="1:13" ht="18" customHeight="1">
      <c r="A17" s="22">
        <v>2014</v>
      </c>
      <c r="B17" s="131">
        <v>11443.540821000001</v>
      </c>
      <c r="C17" s="131">
        <v>2519.9124459999998</v>
      </c>
      <c r="D17" s="126">
        <v>5474.9659360000005</v>
      </c>
      <c r="E17" s="131">
        <v>3448.6624390000002</v>
      </c>
      <c r="F17" s="130">
        <v>10756.501570999999</v>
      </c>
      <c r="G17" s="131">
        <v>3896.003416</v>
      </c>
      <c r="H17" s="126">
        <v>5692.5588879999996</v>
      </c>
      <c r="I17" s="131">
        <v>1167.939267</v>
      </c>
      <c r="K17" s="138"/>
      <c r="M17" s="137"/>
    </row>
    <row r="18" spans="1:13" ht="18" customHeight="1">
      <c r="A18" s="22">
        <v>2015</v>
      </c>
      <c r="B18" s="129">
        <v>11589.699251</v>
      </c>
      <c r="C18" s="129">
        <v>2772.637115</v>
      </c>
      <c r="D18" s="130">
        <v>5556.3154400000003</v>
      </c>
      <c r="E18" s="129">
        <v>3260.7466960000002</v>
      </c>
      <c r="F18" s="130">
        <v>11011.015065</v>
      </c>
      <c r="G18" s="129">
        <v>3896.6833350000002</v>
      </c>
      <c r="H18" s="130">
        <v>5890.0734840000005</v>
      </c>
      <c r="I18" s="129">
        <v>1224.2582460000001</v>
      </c>
      <c r="K18" s="138"/>
      <c r="M18" s="137"/>
    </row>
    <row r="19" spans="1:13" ht="18" customHeight="1">
      <c r="A19" s="22">
        <v>2016</v>
      </c>
      <c r="B19" s="129">
        <v>12574.932183999999</v>
      </c>
      <c r="C19" s="129">
        <v>3110.2145869999999</v>
      </c>
      <c r="D19" s="130">
        <v>6110.1467650000004</v>
      </c>
      <c r="E19" s="129">
        <v>3354.5708319999999</v>
      </c>
      <c r="F19" s="130">
        <v>12536.258983</v>
      </c>
      <c r="G19" s="129">
        <v>4234.8750659999996</v>
      </c>
      <c r="H19" s="130">
        <v>6963.8815139999997</v>
      </c>
      <c r="I19" s="129">
        <v>1337.502403</v>
      </c>
      <c r="K19" s="138"/>
      <c r="M19" s="137"/>
    </row>
    <row r="20" spans="1:13" ht="18" customHeight="1">
      <c r="A20" s="22">
        <v>2017</v>
      </c>
      <c r="B20" s="129">
        <v>14236.852325</v>
      </c>
      <c r="C20" s="129">
        <v>3833.7709679999998</v>
      </c>
      <c r="D20" s="130">
        <v>6904.6127070000002</v>
      </c>
      <c r="E20" s="129">
        <v>3498.4686499999998</v>
      </c>
      <c r="F20" s="130">
        <v>12401.717255000001</v>
      </c>
      <c r="G20" s="129">
        <v>4226.5594739999997</v>
      </c>
      <c r="H20" s="130">
        <v>6750.7842350000001</v>
      </c>
      <c r="I20" s="129">
        <v>1424.373546</v>
      </c>
      <c r="K20" s="138"/>
      <c r="M20" s="137"/>
    </row>
    <row r="21" spans="1:13" ht="18" customHeight="1">
      <c r="A21" s="136">
        <v>2018</v>
      </c>
      <c r="B21" s="135">
        <v>14851.541256</v>
      </c>
      <c r="C21" s="135">
        <v>4197.5631409999996</v>
      </c>
      <c r="D21" s="129">
        <v>6802.3830240000007</v>
      </c>
      <c r="E21" s="129">
        <v>3851.5950910000001</v>
      </c>
      <c r="F21" s="129">
        <v>13553.210275999998</v>
      </c>
      <c r="G21" s="135">
        <v>4356.9852860000001</v>
      </c>
      <c r="H21" s="135">
        <v>7667.7448289999993</v>
      </c>
      <c r="I21" s="135">
        <v>1528.480161</v>
      </c>
      <c r="K21" s="138"/>
      <c r="M21" s="137"/>
    </row>
    <row r="22" spans="1:13" ht="18" customHeight="1">
      <c r="A22" s="141">
        <v>2019</v>
      </c>
      <c r="B22" s="135">
        <v>14479.812534999999</v>
      </c>
      <c r="C22" s="135">
        <v>4020.661263</v>
      </c>
      <c r="D22" s="130">
        <v>7157.9179759999997</v>
      </c>
      <c r="E22" s="129">
        <v>3301.2332959999999</v>
      </c>
      <c r="F22" s="129">
        <v>14218.565256</v>
      </c>
      <c r="G22" s="135">
        <v>4424.7672490000004</v>
      </c>
      <c r="H22" s="129">
        <v>8212.3733089999987</v>
      </c>
      <c r="I22" s="135">
        <v>1581.424698</v>
      </c>
      <c r="K22" s="138"/>
      <c r="M22" s="137"/>
    </row>
    <row r="23" spans="1:13" ht="18" customHeight="1">
      <c r="A23" s="141">
        <v>2020</v>
      </c>
      <c r="B23" s="135">
        <v>14928.626161</v>
      </c>
      <c r="C23" s="135">
        <v>3617.1890320000002</v>
      </c>
      <c r="D23" s="135">
        <v>7383.1628410000003</v>
      </c>
      <c r="E23" s="135">
        <v>3928.2742880000001</v>
      </c>
      <c r="F23" s="129">
        <f>G23+H23+I23</f>
        <v>13966.963926</v>
      </c>
      <c r="G23" s="135">
        <v>3669.6200899999999</v>
      </c>
      <c r="H23" s="135">
        <v>8794.7716880000007</v>
      </c>
      <c r="I23" s="135">
        <v>1502.572148</v>
      </c>
      <c r="K23" s="138"/>
      <c r="M23" s="137"/>
    </row>
    <row r="24" spans="1:13" ht="18" customHeight="1">
      <c r="A24" s="148">
        <v>2021</v>
      </c>
      <c r="B24" s="147">
        <v>17648.225112</v>
      </c>
      <c r="C24" s="133">
        <v>4170.3290260000003</v>
      </c>
      <c r="D24" s="133">
        <v>9001.9904060000008</v>
      </c>
      <c r="E24" s="133">
        <v>4475.9056799999998</v>
      </c>
      <c r="F24" s="133">
        <f>G24+H24+I24</f>
        <v>15044.112561999998</v>
      </c>
      <c r="G24" s="133">
        <v>4361.8445590000001</v>
      </c>
      <c r="H24" s="133">
        <v>9052.270262</v>
      </c>
      <c r="I24" s="133">
        <v>1629.9977409999999</v>
      </c>
      <c r="K24" s="138"/>
      <c r="M24" s="137"/>
    </row>
    <row r="25" spans="1:13" ht="18" customHeight="1">
      <c r="A25" s="24"/>
      <c r="B25" s="23"/>
      <c r="C25" s="23"/>
      <c r="D25" s="23"/>
      <c r="E25" s="23"/>
      <c r="F25" s="23"/>
      <c r="G25" s="23"/>
      <c r="H25" s="23"/>
      <c r="I25" s="23"/>
    </row>
    <row r="26" spans="1:13" ht="12" customHeight="1">
      <c r="A26" s="25"/>
      <c r="B26" s="26"/>
      <c r="C26" s="26"/>
      <c r="D26" s="26"/>
      <c r="E26" s="26"/>
      <c r="F26" s="26"/>
      <c r="G26" s="26"/>
      <c r="H26" s="26"/>
      <c r="I26" s="26"/>
    </row>
    <row r="27" spans="1:13">
      <c r="A27" s="27" t="s">
        <v>33</v>
      </c>
      <c r="B27" s="28"/>
      <c r="C27" s="28"/>
      <c r="D27" s="26"/>
      <c r="E27" s="26"/>
      <c r="F27" s="28"/>
      <c r="G27" s="28"/>
      <c r="H27" s="26"/>
      <c r="I27" s="26"/>
    </row>
    <row r="28" spans="1:13">
      <c r="A28" s="29" t="s">
        <v>34</v>
      </c>
    </row>
    <row r="29" spans="1:13">
      <c r="C29" s="30"/>
      <c r="E29" s="30"/>
      <c r="G29" s="30"/>
      <c r="I29" s="30"/>
    </row>
    <row r="31" spans="1:13">
      <c r="B31" s="125"/>
      <c r="C31" s="125"/>
      <c r="D31" s="125"/>
      <c r="E31" s="125"/>
      <c r="F31" s="125"/>
      <c r="G31" s="125"/>
      <c r="H31" s="125"/>
      <c r="I31" s="125"/>
    </row>
    <row r="32" spans="1:13">
      <c r="B32" s="125"/>
      <c r="C32" s="125"/>
      <c r="D32" s="125"/>
      <c r="E32" s="125"/>
      <c r="F32" s="125"/>
      <c r="G32" s="125"/>
      <c r="H32" s="125"/>
      <c r="I32" s="125"/>
    </row>
    <row r="33" spans="2:9">
      <c r="B33" s="125"/>
      <c r="C33" s="125"/>
      <c r="D33" s="125"/>
      <c r="E33" s="125"/>
      <c r="F33" s="125"/>
      <c r="G33" s="125"/>
      <c r="H33" s="125"/>
      <c r="I33" s="125"/>
    </row>
    <row r="34" spans="2:9">
      <c r="B34" s="125"/>
      <c r="C34" s="125"/>
      <c r="D34" s="125"/>
      <c r="E34" s="125"/>
      <c r="F34" s="125"/>
      <c r="G34" s="125"/>
      <c r="H34" s="125"/>
      <c r="I34" s="125"/>
    </row>
    <row r="35" spans="2:9">
      <c r="B35" s="125"/>
      <c r="C35" s="125"/>
      <c r="D35" s="125"/>
      <c r="E35" s="125"/>
      <c r="F35" s="125"/>
      <c r="G35" s="125"/>
      <c r="H35" s="125"/>
      <c r="I35" s="125"/>
    </row>
    <row r="36" spans="2:9">
      <c r="B36" s="125"/>
      <c r="C36" s="125"/>
      <c r="D36" s="125"/>
      <c r="E36" s="125"/>
      <c r="F36" s="125"/>
      <c r="G36" s="125"/>
      <c r="H36" s="125"/>
      <c r="I36" s="125"/>
    </row>
    <row r="37" spans="2:9">
      <c r="B37" s="125"/>
      <c r="C37" s="125"/>
      <c r="D37" s="125"/>
      <c r="E37" s="125"/>
      <c r="F37" s="125"/>
      <c r="G37" s="125"/>
      <c r="H37" s="125"/>
      <c r="I37" s="125"/>
    </row>
    <row r="38" spans="2:9">
      <c r="B38" s="125"/>
      <c r="C38" s="125"/>
      <c r="D38" s="125"/>
      <c r="E38" s="125"/>
      <c r="F38" s="125"/>
      <c r="G38" s="125"/>
      <c r="H38" s="125"/>
      <c r="I38" s="125"/>
    </row>
    <row r="39" spans="2:9">
      <c r="B39" s="125"/>
      <c r="C39" s="125"/>
      <c r="D39" s="125"/>
      <c r="E39" s="125"/>
      <c r="F39" s="125"/>
      <c r="G39" s="125"/>
      <c r="H39" s="125"/>
      <c r="I39" s="125"/>
    </row>
    <row r="40" spans="2:9">
      <c r="B40" s="125"/>
      <c r="C40" s="125"/>
      <c r="D40" s="125"/>
      <c r="E40" s="125"/>
      <c r="F40" s="125"/>
      <c r="G40" s="125"/>
      <c r="H40" s="125"/>
      <c r="I40" s="125"/>
    </row>
    <row r="41" spans="2:9">
      <c r="B41" s="125"/>
      <c r="C41" s="125"/>
      <c r="D41" s="125"/>
      <c r="E41" s="125"/>
      <c r="F41" s="125"/>
      <c r="G41" s="125"/>
      <c r="H41" s="125"/>
      <c r="I41" s="125"/>
    </row>
    <row r="42" spans="2:9">
      <c r="B42" s="125"/>
      <c r="C42" s="125"/>
      <c r="D42" s="125"/>
      <c r="E42" s="125"/>
      <c r="F42" s="125"/>
      <c r="G42" s="125"/>
      <c r="H42" s="125"/>
      <c r="I42" s="125"/>
    </row>
    <row r="43" spans="2:9">
      <c r="B43" s="125"/>
      <c r="C43" s="125"/>
      <c r="D43" s="125"/>
      <c r="E43" s="125"/>
      <c r="F43" s="125"/>
      <c r="G43" s="125"/>
      <c r="H43" s="125"/>
      <c r="I43" s="125"/>
    </row>
    <row r="44" spans="2:9">
      <c r="B44" s="125"/>
      <c r="C44" s="125"/>
      <c r="D44" s="125"/>
      <c r="E44" s="125"/>
      <c r="F44" s="125"/>
      <c r="G44" s="125"/>
      <c r="H44" s="125"/>
      <c r="I44" s="125"/>
    </row>
  </sheetData>
  <mergeCells count="2">
    <mergeCell ref="B5:E5"/>
    <mergeCell ref="F5:I5"/>
  </mergeCells>
  <printOptions horizontalCentered="1" verticalCentered="1" gridLinesSet="0"/>
  <pageMargins left="0" right="0" top="0" bottom="0" header="0.51181102362204722" footer="0.118110236220472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Q30"/>
  <sheetViews>
    <sheetView showGridLines="0" zoomScale="85" zoomScaleNormal="85" workbookViewId="0">
      <selection activeCell="D36" sqref="D36"/>
    </sheetView>
  </sheetViews>
  <sheetFormatPr defaultColWidth="11" defaultRowHeight="12.75"/>
  <cols>
    <col min="1" max="1" width="20" style="32" customWidth="1"/>
    <col min="2" max="2" width="36.85546875" style="32" customWidth="1"/>
    <col min="3" max="3" width="43.85546875" style="32" customWidth="1"/>
    <col min="4" max="4" width="19" style="32" customWidth="1"/>
    <col min="5" max="5" width="10.85546875" style="32" customWidth="1"/>
    <col min="6" max="15" width="9.7109375" style="32" customWidth="1"/>
    <col min="16" max="16384" width="11" style="33"/>
  </cols>
  <sheetData>
    <row r="1" spans="1:17" ht="16.5">
      <c r="A1" s="8" t="s">
        <v>35</v>
      </c>
      <c r="B1" s="31"/>
    </row>
    <row r="2" spans="1:17" ht="16.5">
      <c r="A2" s="9" t="s">
        <v>18</v>
      </c>
      <c r="B2" s="31"/>
    </row>
    <row r="3" spans="1:17" s="31" customFormat="1" ht="18">
      <c r="A3" s="10" t="s">
        <v>36</v>
      </c>
      <c r="D3" s="34"/>
      <c r="E3" s="34"/>
      <c r="F3" s="35"/>
      <c r="G3" s="36"/>
      <c r="H3" s="35"/>
      <c r="I3" s="35"/>
      <c r="J3" s="35"/>
      <c r="K3" s="35"/>
      <c r="L3" s="36"/>
      <c r="M3" s="35"/>
      <c r="N3" s="35"/>
      <c r="O3" s="35"/>
    </row>
    <row r="4" spans="1:17" s="31" customFormat="1" ht="18">
      <c r="A4" s="9" t="s">
        <v>20</v>
      </c>
      <c r="D4" s="34"/>
      <c r="E4" s="34"/>
      <c r="F4" s="35"/>
      <c r="G4" s="36"/>
      <c r="H4" s="35"/>
      <c r="I4" s="35"/>
      <c r="J4" s="35"/>
      <c r="K4" s="35"/>
      <c r="L4" s="36"/>
      <c r="M4" s="35"/>
      <c r="N4" s="35"/>
      <c r="O4" s="35"/>
    </row>
    <row r="5" spans="1:17" s="37" customFormat="1" ht="24.75" customHeight="1">
      <c r="A5" s="170"/>
      <c r="B5" s="170"/>
      <c r="C5" s="170"/>
      <c r="D5" s="170"/>
      <c r="E5" s="170"/>
      <c r="F5" s="163" t="s">
        <v>37</v>
      </c>
      <c r="G5" s="164"/>
      <c r="H5" s="164"/>
      <c r="I5" s="164"/>
      <c r="J5" s="165"/>
      <c r="K5" s="163" t="s">
        <v>22</v>
      </c>
      <c r="L5" s="164"/>
      <c r="M5" s="164"/>
      <c r="N5" s="164"/>
      <c r="O5" s="165"/>
    </row>
    <row r="6" spans="1:17" s="40" customFormat="1" ht="25.5" customHeight="1">
      <c r="A6" s="157" t="s">
        <v>38</v>
      </c>
      <c r="B6" s="158"/>
      <c r="C6" s="38" t="s">
        <v>39</v>
      </c>
      <c r="D6" s="157" t="s">
        <v>225</v>
      </c>
      <c r="E6" s="158"/>
      <c r="F6" s="39">
        <v>2017</v>
      </c>
      <c r="G6" s="39">
        <v>2018</v>
      </c>
      <c r="H6" s="39">
        <v>2019</v>
      </c>
      <c r="I6" s="39">
        <v>2020</v>
      </c>
      <c r="J6" s="140">
        <v>2021</v>
      </c>
      <c r="K6" s="39">
        <v>2017</v>
      </c>
      <c r="L6" s="39">
        <v>2018</v>
      </c>
      <c r="M6" s="39">
        <v>2019</v>
      </c>
      <c r="N6" s="39">
        <v>2020</v>
      </c>
      <c r="O6" s="140">
        <v>2021</v>
      </c>
    </row>
    <row r="7" spans="1:17" s="40" customFormat="1" ht="16.5" customHeight="1">
      <c r="A7" s="159" t="s">
        <v>40</v>
      </c>
      <c r="B7" s="160"/>
      <c r="C7" s="41" t="s">
        <v>41</v>
      </c>
      <c r="D7" s="42" t="s">
        <v>42</v>
      </c>
      <c r="E7" s="142" t="s">
        <v>43</v>
      </c>
      <c r="F7" s="43">
        <v>8258.5041150000015</v>
      </c>
      <c r="G7" s="43">
        <v>9077.8151660000003</v>
      </c>
      <c r="H7" s="43">
        <v>8639.3918460000023</v>
      </c>
      <c r="I7" s="43">
        <v>8478.268204</v>
      </c>
      <c r="J7" s="144">
        <v>10647.806789999999</v>
      </c>
      <c r="K7" s="43">
        <v>5269.6274990000002</v>
      </c>
      <c r="L7" s="139">
        <v>5821.275779999999</v>
      </c>
      <c r="M7" s="139">
        <v>5978.2594089999993</v>
      </c>
      <c r="N7" s="139">
        <v>5891.4849299999996</v>
      </c>
      <c r="O7" s="44">
        <v>6532.9303269999991</v>
      </c>
      <c r="P7" s="45"/>
      <c r="Q7" s="45"/>
    </row>
    <row r="8" spans="1:17" s="40" customFormat="1" ht="16.5" customHeight="1">
      <c r="A8" s="46" t="s">
        <v>44</v>
      </c>
      <c r="B8" s="47" t="s">
        <v>45</v>
      </c>
      <c r="C8" s="41" t="s">
        <v>46</v>
      </c>
      <c r="D8" s="42" t="s">
        <v>47</v>
      </c>
      <c r="E8" s="143" t="s">
        <v>48</v>
      </c>
      <c r="F8" s="48">
        <v>436.91722600000003</v>
      </c>
      <c r="G8" s="48">
        <v>471.54261400000007</v>
      </c>
      <c r="H8" s="48">
        <v>523.88110200000006</v>
      </c>
      <c r="I8" s="48">
        <v>503.65878500000002</v>
      </c>
      <c r="J8" s="49">
        <v>657.33976999999993</v>
      </c>
      <c r="K8" s="48">
        <v>261.01499699999999</v>
      </c>
      <c r="L8" s="48">
        <v>297.32581599999997</v>
      </c>
      <c r="M8" s="48">
        <v>224.83370500000004</v>
      </c>
      <c r="N8" s="48">
        <v>244.48280399999999</v>
      </c>
      <c r="O8" s="49">
        <v>315.92308599999996</v>
      </c>
      <c r="P8" s="45"/>
      <c r="Q8" s="45"/>
    </row>
    <row r="9" spans="1:17" s="40" customFormat="1" ht="16.5" customHeight="1">
      <c r="A9" s="50"/>
      <c r="B9" s="47" t="s">
        <v>49</v>
      </c>
      <c r="C9" s="41" t="s">
        <v>50</v>
      </c>
      <c r="D9" s="42" t="s">
        <v>51</v>
      </c>
      <c r="E9" s="143" t="s">
        <v>52</v>
      </c>
      <c r="F9" s="48">
        <v>728.18553999999995</v>
      </c>
      <c r="G9" s="48">
        <v>939.41795300000001</v>
      </c>
      <c r="H9" s="48">
        <v>777.63682499999993</v>
      </c>
      <c r="I9" s="48">
        <v>840.97394200000008</v>
      </c>
      <c r="J9" s="49">
        <v>531.844964</v>
      </c>
      <c r="K9" s="48">
        <v>266.44791600000002</v>
      </c>
      <c r="L9" s="48">
        <v>391.88476299999991</v>
      </c>
      <c r="M9" s="48">
        <v>125.78584900000003</v>
      </c>
      <c r="N9" s="48">
        <v>128.21436699999998</v>
      </c>
      <c r="O9" s="49">
        <v>89.835565000000003</v>
      </c>
      <c r="P9" s="45"/>
      <c r="Q9" s="45"/>
    </row>
    <row r="10" spans="1:17" s="40" customFormat="1" ht="16.5" customHeight="1">
      <c r="A10" s="50"/>
      <c r="B10" s="47" t="s">
        <v>53</v>
      </c>
      <c r="C10" s="51" t="s">
        <v>54</v>
      </c>
      <c r="D10" s="42" t="s">
        <v>55</v>
      </c>
      <c r="E10" s="42">
        <v>20</v>
      </c>
      <c r="F10" s="48">
        <v>225.75940400000002</v>
      </c>
      <c r="G10" s="48">
        <v>378.02605500000004</v>
      </c>
      <c r="H10" s="48">
        <v>398.23441700000012</v>
      </c>
      <c r="I10" s="48">
        <v>430.78820899999999</v>
      </c>
      <c r="J10" s="49">
        <v>476.24125400000003</v>
      </c>
      <c r="K10" s="48">
        <v>401.09244499999994</v>
      </c>
      <c r="L10" s="48">
        <v>447.91925000000003</v>
      </c>
      <c r="M10" s="48">
        <v>412.38979699999999</v>
      </c>
      <c r="N10" s="48">
        <v>370.70728400000002</v>
      </c>
      <c r="O10" s="49">
        <v>504.82453099999998</v>
      </c>
      <c r="P10" s="45"/>
      <c r="Q10" s="45"/>
    </row>
    <row r="11" spans="1:17" s="40" customFormat="1" ht="16.5" customHeight="1">
      <c r="A11" s="50"/>
      <c r="B11" s="47" t="s">
        <v>56</v>
      </c>
      <c r="C11" s="52" t="s">
        <v>57</v>
      </c>
      <c r="D11" s="42" t="s">
        <v>58</v>
      </c>
      <c r="E11" s="42">
        <v>21</v>
      </c>
      <c r="F11" s="48">
        <v>748.4333969999999</v>
      </c>
      <c r="G11" s="48">
        <v>896.92686100000003</v>
      </c>
      <c r="H11" s="48">
        <v>990.77665400000001</v>
      </c>
      <c r="I11" s="48">
        <v>1058.1866649999999</v>
      </c>
      <c r="J11" s="49">
        <v>1051.3214029999999</v>
      </c>
      <c r="K11" s="48">
        <v>578.42460999999992</v>
      </c>
      <c r="L11" s="48">
        <v>541.95532299999991</v>
      </c>
      <c r="M11" s="48">
        <v>431.47230000000002</v>
      </c>
      <c r="N11" s="48">
        <v>457.530957</v>
      </c>
      <c r="O11" s="49">
        <v>456.37227000000001</v>
      </c>
      <c r="P11" s="45"/>
      <c r="Q11" s="45"/>
    </row>
    <row r="12" spans="1:17" s="40" customFormat="1" ht="16.5" customHeight="1">
      <c r="A12" s="50"/>
      <c r="B12" s="47" t="s">
        <v>59</v>
      </c>
      <c r="C12" s="51" t="s">
        <v>60</v>
      </c>
      <c r="D12" s="42"/>
      <c r="E12" s="42">
        <v>22</v>
      </c>
      <c r="F12" s="48">
        <v>243.00602100000003</v>
      </c>
      <c r="G12" s="48">
        <v>330.227666</v>
      </c>
      <c r="H12" s="48">
        <v>220.91029500000002</v>
      </c>
      <c r="I12" s="48">
        <v>204.854343</v>
      </c>
      <c r="J12" s="49">
        <v>235.34935899999996</v>
      </c>
      <c r="K12" s="48">
        <v>168.60667000000001</v>
      </c>
      <c r="L12" s="48">
        <v>209.36396800000003</v>
      </c>
      <c r="M12" s="48">
        <v>159.59831599999998</v>
      </c>
      <c r="N12" s="48">
        <v>89.775514000000001</v>
      </c>
      <c r="O12" s="49">
        <v>92.823605000000015</v>
      </c>
      <c r="P12" s="45"/>
      <c r="Q12" s="45"/>
    </row>
    <row r="13" spans="1:17" s="40" customFormat="1" ht="16.5" customHeight="1">
      <c r="A13" s="50"/>
      <c r="B13" s="47" t="s">
        <v>61</v>
      </c>
      <c r="C13" s="51" t="s">
        <v>62</v>
      </c>
      <c r="D13" s="42" t="s">
        <v>63</v>
      </c>
      <c r="E13" s="42">
        <v>26</v>
      </c>
      <c r="F13" s="48">
        <v>1003.1596740000001</v>
      </c>
      <c r="G13" s="48">
        <v>1061.4970589999998</v>
      </c>
      <c r="H13" s="48">
        <v>1103.5545350000002</v>
      </c>
      <c r="I13" s="48">
        <v>1155.7496760000001</v>
      </c>
      <c r="J13" s="49">
        <v>2040.1423779999998</v>
      </c>
      <c r="K13" s="48">
        <v>57.491037999999996</v>
      </c>
      <c r="L13" s="48">
        <v>85.096021000000007</v>
      </c>
      <c r="M13" s="48">
        <v>150.45150899999999</v>
      </c>
      <c r="N13" s="48">
        <v>351.47012800000005</v>
      </c>
      <c r="O13" s="49">
        <v>480.50333500000005</v>
      </c>
      <c r="P13" s="45"/>
      <c r="Q13" s="45"/>
    </row>
    <row r="14" spans="1:17" s="40" customFormat="1" ht="16.5" customHeight="1">
      <c r="A14" s="50"/>
      <c r="B14" s="47" t="s">
        <v>64</v>
      </c>
      <c r="C14" s="41" t="s">
        <v>65</v>
      </c>
      <c r="D14" s="42" t="s">
        <v>66</v>
      </c>
      <c r="E14" s="42">
        <v>27</v>
      </c>
      <c r="F14" s="48">
        <v>333.66404599999993</v>
      </c>
      <c r="G14" s="48">
        <v>395.94992100000002</v>
      </c>
      <c r="H14" s="48">
        <v>558.56084599999997</v>
      </c>
      <c r="I14" s="48">
        <v>415.64379300000007</v>
      </c>
      <c r="J14" s="49">
        <v>482.35752899999994</v>
      </c>
      <c r="K14" s="48">
        <v>953.57310200000006</v>
      </c>
      <c r="L14" s="48">
        <v>936.89321699999994</v>
      </c>
      <c r="M14" s="48">
        <v>941.63368000000014</v>
      </c>
      <c r="N14" s="48">
        <v>853.17721799999993</v>
      </c>
      <c r="O14" s="49">
        <v>1046.3028870000001</v>
      </c>
      <c r="P14" s="45"/>
      <c r="Q14" s="45"/>
    </row>
    <row r="15" spans="1:17" s="40" customFormat="1" ht="16.5" customHeight="1">
      <c r="A15" s="50"/>
      <c r="B15" s="47" t="s">
        <v>67</v>
      </c>
      <c r="C15" s="41" t="s">
        <v>68</v>
      </c>
      <c r="D15" s="42" t="s">
        <v>69</v>
      </c>
      <c r="E15" s="42">
        <v>28</v>
      </c>
      <c r="F15" s="48">
        <v>608.39886600000011</v>
      </c>
      <c r="G15" s="48">
        <v>815.36186400000008</v>
      </c>
      <c r="H15" s="48">
        <v>691.96158899999989</v>
      </c>
      <c r="I15" s="48">
        <v>793.56777299999953</v>
      </c>
      <c r="J15" s="49">
        <v>937.8095780000001</v>
      </c>
      <c r="K15" s="48">
        <v>408.16009200000002</v>
      </c>
      <c r="L15" s="48">
        <v>501.20649900000006</v>
      </c>
      <c r="M15" s="48">
        <v>429.36731099999992</v>
      </c>
      <c r="N15" s="48">
        <v>441.06919500000009</v>
      </c>
      <c r="O15" s="49">
        <v>468.35253499999993</v>
      </c>
      <c r="P15" s="45"/>
      <c r="Q15" s="45"/>
    </row>
    <row r="16" spans="1:17" s="40" customFormat="1" ht="16.5" customHeight="1">
      <c r="A16" s="50"/>
      <c r="B16" s="47" t="s">
        <v>70</v>
      </c>
      <c r="C16" s="41" t="s">
        <v>71</v>
      </c>
      <c r="D16" s="42"/>
      <c r="E16" s="42">
        <v>29</v>
      </c>
      <c r="F16" s="48">
        <v>1607.0838650000003</v>
      </c>
      <c r="G16" s="48">
        <v>1749.8348659999997</v>
      </c>
      <c r="H16" s="48">
        <v>1170.0510600000002</v>
      </c>
      <c r="I16" s="48">
        <v>1608.3938119999996</v>
      </c>
      <c r="J16" s="49">
        <v>2257.7122709999999</v>
      </c>
      <c r="K16" s="48">
        <v>1105.35679</v>
      </c>
      <c r="L16" s="48">
        <v>1133.1658380000001</v>
      </c>
      <c r="M16" s="48">
        <v>1319.4272020000001</v>
      </c>
      <c r="N16" s="48">
        <v>1344.227856</v>
      </c>
      <c r="O16" s="49">
        <v>1381.0121319999998</v>
      </c>
      <c r="P16" s="45"/>
      <c r="Q16" s="45"/>
    </row>
    <row r="17" spans="1:17" s="40" customFormat="1" ht="16.5" customHeight="1">
      <c r="A17" s="50"/>
      <c r="B17" s="145" t="s">
        <v>224</v>
      </c>
      <c r="C17" s="41" t="s">
        <v>221</v>
      </c>
      <c r="D17" s="42"/>
      <c r="E17" s="42">
        <v>30</v>
      </c>
      <c r="F17" s="48">
        <v>1425.2804820000001</v>
      </c>
      <c r="G17" s="48">
        <v>1563.5715309999998</v>
      </c>
      <c r="H17" s="48">
        <v>1794.5405740000001</v>
      </c>
      <c r="I17" s="48">
        <v>1203.55124</v>
      </c>
      <c r="J17" s="49">
        <v>1572.0644770000001</v>
      </c>
      <c r="K17" s="48">
        <v>552.37536499999999</v>
      </c>
      <c r="L17" s="48">
        <v>704.92290600000013</v>
      </c>
      <c r="M17" s="48">
        <v>1055.7691</v>
      </c>
      <c r="N17" s="48">
        <v>942.67335700000001</v>
      </c>
      <c r="O17" s="49">
        <v>864.16061500000001</v>
      </c>
      <c r="P17" s="45"/>
      <c r="Q17" s="45"/>
    </row>
    <row r="18" spans="1:17" s="40" customFormat="1" ht="16.5" customHeight="1">
      <c r="A18" s="161" t="s">
        <v>72</v>
      </c>
      <c r="B18" s="162"/>
      <c r="C18" s="41" t="s">
        <v>73</v>
      </c>
      <c r="D18" s="42" t="s">
        <v>74</v>
      </c>
      <c r="E18" s="143" t="s">
        <v>75</v>
      </c>
      <c r="F18" s="43">
        <v>5698.8377989999999</v>
      </c>
      <c r="G18" s="43">
        <v>5519.9697189999997</v>
      </c>
      <c r="H18" s="43">
        <v>5669.0028380000003</v>
      </c>
      <c r="I18" s="43">
        <v>6324.4804559999993</v>
      </c>
      <c r="J18" s="44">
        <v>6861.735623999999</v>
      </c>
      <c r="K18" s="43">
        <v>6729.1512460000013</v>
      </c>
      <c r="L18" s="43">
        <v>7288.2833350000001</v>
      </c>
      <c r="M18" s="43">
        <v>7996.9635360000011</v>
      </c>
      <c r="N18" s="43">
        <v>7838.0510200000008</v>
      </c>
      <c r="O18" s="44">
        <v>8279.3702049999993</v>
      </c>
      <c r="P18" s="45"/>
      <c r="Q18" s="45"/>
    </row>
    <row r="19" spans="1:17" s="40" customFormat="1" ht="16.5" customHeight="1">
      <c r="A19" s="46" t="s">
        <v>44</v>
      </c>
      <c r="B19" s="53" t="s">
        <v>76</v>
      </c>
      <c r="C19" s="54" t="s">
        <v>77</v>
      </c>
      <c r="D19" s="42" t="s">
        <v>78</v>
      </c>
      <c r="E19" s="143" t="s">
        <v>79</v>
      </c>
      <c r="F19" s="48">
        <v>642.04784400000005</v>
      </c>
      <c r="G19" s="48">
        <v>1029.3039009999998</v>
      </c>
      <c r="H19" s="48">
        <v>1079.1697959999999</v>
      </c>
      <c r="I19" s="48">
        <v>1139.3434530000002</v>
      </c>
      <c r="J19" s="49">
        <v>1622.2854620000003</v>
      </c>
      <c r="K19" s="48">
        <v>772.98759299999983</v>
      </c>
      <c r="L19" s="48">
        <v>736.53964500000018</v>
      </c>
      <c r="M19" s="48">
        <v>900.4632180000001</v>
      </c>
      <c r="N19" s="48">
        <v>960.64824900000008</v>
      </c>
      <c r="O19" s="49">
        <v>1229.6678499999991</v>
      </c>
      <c r="P19" s="45"/>
      <c r="Q19" s="45"/>
    </row>
    <row r="20" spans="1:17" s="40" customFormat="1" ht="16.5" customHeight="1">
      <c r="A20" s="50"/>
      <c r="B20" s="53" t="s">
        <v>80</v>
      </c>
      <c r="C20" s="54" t="s">
        <v>81</v>
      </c>
      <c r="D20" s="42" t="s">
        <v>82</v>
      </c>
      <c r="E20" s="143" t="s">
        <v>83</v>
      </c>
      <c r="F20" s="48">
        <v>1733.6287790000001</v>
      </c>
      <c r="G20" s="48">
        <v>1664.8934839999995</v>
      </c>
      <c r="H20" s="48">
        <v>1857.0368200000003</v>
      </c>
      <c r="I20" s="48">
        <v>2041.8660609999997</v>
      </c>
      <c r="J20" s="49">
        <v>2034.9770439999993</v>
      </c>
      <c r="K20" s="48">
        <v>4458.6560260000006</v>
      </c>
      <c r="L20" s="48">
        <v>4722.3288590000002</v>
      </c>
      <c r="M20" s="48">
        <v>4860.3202620000011</v>
      </c>
      <c r="N20" s="48">
        <v>4472.2223760000006</v>
      </c>
      <c r="O20" s="49">
        <v>4433.9097309999997</v>
      </c>
      <c r="P20" s="45"/>
      <c r="Q20" s="45"/>
    </row>
    <row r="21" spans="1:17" s="40" customFormat="1" ht="16.5" customHeight="1">
      <c r="A21" s="50"/>
      <c r="B21" s="53" t="s">
        <v>84</v>
      </c>
      <c r="C21" s="54" t="s">
        <v>85</v>
      </c>
      <c r="D21" s="42" t="s">
        <v>86</v>
      </c>
      <c r="E21" s="143" t="s">
        <v>87</v>
      </c>
      <c r="F21" s="48">
        <v>464.41416499999997</v>
      </c>
      <c r="G21" s="48">
        <v>433.56807599999996</v>
      </c>
      <c r="H21" s="48">
        <v>150.84178200000002</v>
      </c>
      <c r="I21" s="48">
        <v>165.20201499999999</v>
      </c>
      <c r="J21" s="49">
        <v>149.056906</v>
      </c>
      <c r="K21" s="48">
        <v>227.04936600000002</v>
      </c>
      <c r="L21" s="48">
        <v>298.12312099999997</v>
      </c>
      <c r="M21" s="48">
        <v>341.261504</v>
      </c>
      <c r="N21" s="48">
        <v>690.34056899999985</v>
      </c>
      <c r="O21" s="49">
        <v>628.72014200000024</v>
      </c>
      <c r="P21" s="45"/>
      <c r="Q21" s="45"/>
    </row>
    <row r="22" spans="1:17" s="40" customFormat="1" ht="16.5" customHeight="1">
      <c r="A22" s="50"/>
      <c r="B22" s="53" t="s">
        <v>88</v>
      </c>
      <c r="C22" s="54" t="s">
        <v>89</v>
      </c>
      <c r="D22" s="42" t="s">
        <v>90</v>
      </c>
      <c r="E22" s="143" t="s">
        <v>91</v>
      </c>
      <c r="F22" s="48">
        <v>2573.0744050000003</v>
      </c>
      <c r="G22" s="48">
        <v>2050.3665820000001</v>
      </c>
      <c r="H22" s="48">
        <v>2084.7719369999995</v>
      </c>
      <c r="I22" s="48">
        <v>2452.3496500000001</v>
      </c>
      <c r="J22" s="49">
        <v>2659.3395609999998</v>
      </c>
      <c r="K22" s="48">
        <v>648.13695900000005</v>
      </c>
      <c r="L22" s="48">
        <v>850.99117699999988</v>
      </c>
      <c r="M22" s="48">
        <v>929.05721700000004</v>
      </c>
      <c r="N22" s="48">
        <v>889.77466699999968</v>
      </c>
      <c r="O22" s="49">
        <v>951.33672100000035</v>
      </c>
      <c r="P22" s="45"/>
      <c r="Q22" s="45"/>
    </row>
    <row r="23" spans="1:17" s="40" customFormat="1" ht="16.5" customHeight="1">
      <c r="A23" s="161" t="s">
        <v>92</v>
      </c>
      <c r="B23" s="162"/>
      <c r="C23" s="55" t="s">
        <v>93</v>
      </c>
      <c r="D23" s="42" t="s">
        <v>94</v>
      </c>
      <c r="E23" s="143"/>
      <c r="F23" s="43">
        <v>279.51041099999998</v>
      </c>
      <c r="G23" s="43">
        <v>253.75637100000003</v>
      </c>
      <c r="H23" s="43">
        <v>171.41785100000001</v>
      </c>
      <c r="I23" s="43">
        <v>125.877501</v>
      </c>
      <c r="J23" s="44">
        <v>138.68269799999999</v>
      </c>
      <c r="K23" s="43">
        <v>402.93851000000001</v>
      </c>
      <c r="L23" s="43">
        <v>443.651161</v>
      </c>
      <c r="M23" s="43">
        <v>243.342311</v>
      </c>
      <c r="N23" s="43">
        <v>237.42797599999994</v>
      </c>
      <c r="O23" s="44">
        <v>231.81202999999991</v>
      </c>
      <c r="P23" s="45"/>
      <c r="Q23" s="45"/>
    </row>
    <row r="24" spans="1:17" s="40" customFormat="1" ht="16.5" customHeight="1">
      <c r="A24" s="166" t="s">
        <v>95</v>
      </c>
      <c r="B24" s="167"/>
      <c r="C24" s="56" t="s">
        <v>96</v>
      </c>
      <c r="D24" s="57" t="s">
        <v>97</v>
      </c>
      <c r="E24" s="57" t="s">
        <v>98</v>
      </c>
      <c r="F24" s="58">
        <v>14236.852325000002</v>
      </c>
      <c r="G24" s="58">
        <v>14851.541256</v>
      </c>
      <c r="H24" s="58">
        <v>14479.812535000003</v>
      </c>
      <c r="I24" s="58">
        <v>14928.626161</v>
      </c>
      <c r="J24" s="59">
        <v>17648.225111999996</v>
      </c>
      <c r="K24" s="58">
        <v>12401.717255000001</v>
      </c>
      <c r="L24" s="58">
        <v>13553.210275999998</v>
      </c>
      <c r="M24" s="58">
        <v>14218.565256000002</v>
      </c>
      <c r="N24" s="58">
        <v>13966.963926</v>
      </c>
      <c r="O24" s="59">
        <v>15044.112561999998</v>
      </c>
      <c r="P24" s="45"/>
      <c r="Q24" s="45"/>
    </row>
    <row r="25" spans="1:17" s="40" customFormat="1" ht="9.75" customHeight="1">
      <c r="A25" s="50"/>
      <c r="B25" s="47"/>
      <c r="C25" s="51"/>
      <c r="D25" s="60"/>
      <c r="E25" s="60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1:17" s="40" customFormat="1" ht="14.25" customHeight="1">
      <c r="A26" s="50"/>
      <c r="B26" s="27" t="s">
        <v>33</v>
      </c>
      <c r="C26" s="51"/>
      <c r="D26" s="60"/>
      <c r="E26" s="60"/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7">
      <c r="B27" s="29" t="s">
        <v>34</v>
      </c>
    </row>
    <row r="28" spans="1:17" ht="27" customHeight="1">
      <c r="B28" s="168" t="s">
        <v>99</v>
      </c>
      <c r="C28" s="168"/>
      <c r="D28" s="168"/>
      <c r="E28" s="168"/>
      <c r="F28" s="168"/>
      <c r="G28" s="168"/>
      <c r="H28" s="168"/>
      <c r="I28" s="168"/>
      <c r="J28" s="168"/>
      <c r="K28" s="33"/>
      <c r="L28" s="61"/>
      <c r="M28" s="61"/>
      <c r="N28" s="61"/>
      <c r="O28" s="61"/>
    </row>
    <row r="30" spans="1:17" ht="14.25">
      <c r="B30" s="169" t="s">
        <v>100</v>
      </c>
      <c r="C30" s="169"/>
      <c r="D30" s="169"/>
      <c r="E30" s="169"/>
      <c r="F30" s="169"/>
      <c r="G30" s="169"/>
      <c r="H30" s="169"/>
      <c r="I30" s="134"/>
    </row>
  </sheetData>
  <mergeCells count="11">
    <mergeCell ref="K5:O5"/>
    <mergeCell ref="A24:B24"/>
    <mergeCell ref="B28:J28"/>
    <mergeCell ref="B30:H30"/>
    <mergeCell ref="A5:E5"/>
    <mergeCell ref="D6:E6"/>
    <mergeCell ref="A6:B6"/>
    <mergeCell ref="A7:B7"/>
    <mergeCell ref="A18:B18"/>
    <mergeCell ref="A23:B23"/>
    <mergeCell ref="F5:J5"/>
  </mergeCells>
  <printOptions horizontalCentered="1" verticalCentered="1" gridLinesSet="0"/>
  <pageMargins left="0" right="0" top="0.15748031496062992" bottom="0.15748031496062992" header="0.31496062992125984" footer="0.31496062992125984"/>
  <pageSetup paperSize="9" scale="4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L22"/>
  <sheetViews>
    <sheetView showGridLines="0" zoomScale="85" zoomScaleNormal="85" workbookViewId="0">
      <selection activeCell="J22" sqref="J22"/>
    </sheetView>
  </sheetViews>
  <sheetFormatPr defaultColWidth="11" defaultRowHeight="12.75"/>
  <cols>
    <col min="1" max="2" width="33.28515625" style="62" customWidth="1"/>
    <col min="3" max="8" width="14.7109375" style="62" customWidth="1"/>
    <col min="9" max="9" width="14.42578125" style="63" bestFit="1" customWidth="1"/>
    <col min="10" max="10" width="15.42578125" style="63" customWidth="1"/>
    <col min="11" max="12" width="16.140625" style="63" customWidth="1"/>
    <col min="13" max="16384" width="11" style="63"/>
  </cols>
  <sheetData>
    <row r="1" spans="1:12" ht="16.5">
      <c r="A1" s="8" t="s">
        <v>101</v>
      </c>
    </row>
    <row r="2" spans="1:12" ht="16.5">
      <c r="A2" s="9" t="s">
        <v>18</v>
      </c>
    </row>
    <row r="3" spans="1:12" s="66" customFormat="1" ht="16.5">
      <c r="A3" s="8" t="s">
        <v>102</v>
      </c>
      <c r="B3" s="64"/>
      <c r="C3" s="65"/>
      <c r="D3" s="65"/>
      <c r="E3" s="65"/>
      <c r="F3" s="65"/>
      <c r="G3" s="65"/>
      <c r="H3" s="65"/>
    </row>
    <row r="4" spans="1:12" s="66" customFormat="1" ht="16.5">
      <c r="A4" s="9" t="s">
        <v>20</v>
      </c>
      <c r="B4" s="67"/>
      <c r="C4" s="65"/>
      <c r="D4" s="65"/>
      <c r="E4" s="65"/>
      <c r="F4" s="65"/>
      <c r="G4" s="65"/>
      <c r="H4" s="65"/>
    </row>
    <row r="5" spans="1:12" s="69" customFormat="1" ht="33.75" customHeight="1">
      <c r="A5" s="68"/>
      <c r="B5" s="68"/>
      <c r="C5" s="171">
        <v>2017</v>
      </c>
      <c r="D5" s="172"/>
      <c r="E5" s="171">
        <v>2018</v>
      </c>
      <c r="F5" s="172"/>
      <c r="G5" s="171">
        <v>2019</v>
      </c>
      <c r="H5" s="172"/>
      <c r="I5" s="171">
        <v>2020</v>
      </c>
      <c r="J5" s="173"/>
      <c r="K5" s="171">
        <v>2021</v>
      </c>
      <c r="L5" s="173"/>
    </row>
    <row r="6" spans="1:12" s="73" customFormat="1" ht="50.1" customHeight="1">
      <c r="A6" s="70" t="s">
        <v>103</v>
      </c>
      <c r="B6" s="71" t="s">
        <v>104</v>
      </c>
      <c r="C6" s="72" t="s">
        <v>105</v>
      </c>
      <c r="D6" s="72" t="s">
        <v>106</v>
      </c>
      <c r="E6" s="72" t="s">
        <v>105</v>
      </c>
      <c r="F6" s="72" t="s">
        <v>106</v>
      </c>
      <c r="G6" s="72" t="s">
        <v>105</v>
      </c>
      <c r="H6" s="72" t="s">
        <v>106</v>
      </c>
      <c r="I6" s="72" t="s">
        <v>105</v>
      </c>
      <c r="J6" s="72" t="s">
        <v>106</v>
      </c>
      <c r="K6" s="72" t="s">
        <v>105</v>
      </c>
      <c r="L6" s="72" t="s">
        <v>106</v>
      </c>
    </row>
    <row r="7" spans="1:12" s="73" customFormat="1" ht="18" customHeight="1">
      <c r="A7" s="74" t="s">
        <v>107</v>
      </c>
      <c r="B7" s="75" t="s">
        <v>108</v>
      </c>
      <c r="C7" s="76">
        <v>14236.852325</v>
      </c>
      <c r="D7" s="77">
        <v>12401.717255</v>
      </c>
      <c r="E7" s="76">
        <v>14851.541256</v>
      </c>
      <c r="F7" s="77">
        <v>13553.210276</v>
      </c>
      <c r="G7" s="76">
        <v>14479.812534999999</v>
      </c>
      <c r="H7" s="76">
        <v>14218.565256</v>
      </c>
      <c r="I7" s="76">
        <v>14928.626161</v>
      </c>
      <c r="J7" s="76">
        <v>13966.963926</v>
      </c>
      <c r="K7" s="76">
        <v>17648.225112</v>
      </c>
      <c r="L7" s="76">
        <v>15044.112562</v>
      </c>
    </row>
    <row r="8" spans="1:12" s="73" customFormat="1" ht="18" customHeight="1">
      <c r="A8" s="78" t="s">
        <v>109</v>
      </c>
      <c r="B8" s="79" t="s">
        <v>110</v>
      </c>
      <c r="C8" s="80">
        <v>11684.489147</v>
      </c>
      <c r="D8" s="81">
        <v>11467.415746000001</v>
      </c>
      <c r="E8" s="80">
        <v>11867.221702000001</v>
      </c>
      <c r="F8" s="81">
        <v>12277.333734</v>
      </c>
      <c r="G8" s="80">
        <v>10914.850774</v>
      </c>
      <c r="H8" s="80">
        <v>12912.534898</v>
      </c>
      <c r="I8" s="80">
        <v>11259.927395999999</v>
      </c>
      <c r="J8" s="80">
        <v>12482.072657999999</v>
      </c>
      <c r="K8" s="80">
        <v>13210.287016</v>
      </c>
      <c r="L8" s="80">
        <v>13410.954498999999</v>
      </c>
    </row>
    <row r="9" spans="1:12" s="73" customFormat="1" ht="18" customHeight="1">
      <c r="A9" s="82" t="s">
        <v>111</v>
      </c>
      <c r="B9" s="83" t="s">
        <v>112</v>
      </c>
      <c r="C9" s="80">
        <v>1818.8619200000001</v>
      </c>
      <c r="D9" s="81">
        <v>1336.382194</v>
      </c>
      <c r="E9" s="80">
        <v>1952.7921899999999</v>
      </c>
      <c r="F9" s="81">
        <v>1322.764439</v>
      </c>
      <c r="G9" s="80">
        <v>1383.875342</v>
      </c>
      <c r="H9" s="80">
        <v>1567.6923839999999</v>
      </c>
      <c r="I9" s="80">
        <v>1721.5520739999999</v>
      </c>
      <c r="J9" s="80">
        <v>1655.2812590000001</v>
      </c>
      <c r="K9" s="80">
        <v>2333.9081510000001</v>
      </c>
      <c r="L9" s="80">
        <v>1898.222792</v>
      </c>
    </row>
    <row r="10" spans="1:12" s="73" customFormat="1" ht="18" customHeight="1">
      <c r="A10" s="84" t="s">
        <v>223</v>
      </c>
      <c r="B10" s="85" t="s">
        <v>222</v>
      </c>
      <c r="C10" s="80">
        <v>6610.0348530000001</v>
      </c>
      <c r="D10" s="80">
        <v>7575.5466099999994</v>
      </c>
      <c r="E10" s="80">
        <v>6420.8260109999992</v>
      </c>
      <c r="F10" s="80">
        <v>8022.4904690000003</v>
      </c>
      <c r="G10" s="80">
        <v>6296.8571870000005</v>
      </c>
      <c r="H10" s="80">
        <v>8652.4437550000002</v>
      </c>
      <c r="I10" s="80">
        <v>6651.9732960000001</v>
      </c>
      <c r="J10" s="80">
        <v>8290.1420859999998</v>
      </c>
      <c r="K10" s="80">
        <v>7688.073026</v>
      </c>
      <c r="L10" s="80">
        <v>8728.1901159999998</v>
      </c>
    </row>
    <row r="11" spans="1:12" s="73" customFormat="1" ht="18" customHeight="1">
      <c r="A11" s="84" t="s">
        <v>113</v>
      </c>
      <c r="B11" s="85" t="s">
        <v>114</v>
      </c>
      <c r="C11" s="80">
        <v>9767.9636620000001</v>
      </c>
      <c r="D11" s="81">
        <v>10211.035475999999</v>
      </c>
      <c r="E11" s="80">
        <v>9934.7771030000004</v>
      </c>
      <c r="F11" s="81">
        <v>11012.767658000001</v>
      </c>
      <c r="G11" s="80">
        <v>9760.1383210000004</v>
      </c>
      <c r="H11" s="80">
        <v>11416.463624</v>
      </c>
      <c r="I11" s="80">
        <v>9575.6053100000008</v>
      </c>
      <c r="J11" s="80">
        <v>10918.841449</v>
      </c>
      <c r="K11" s="80">
        <v>11140.202308</v>
      </c>
      <c r="L11" s="80">
        <v>11646.494345999999</v>
      </c>
    </row>
    <row r="12" spans="1:12" s="73" customFormat="1" ht="18" customHeight="1">
      <c r="A12" s="74" t="s">
        <v>115</v>
      </c>
      <c r="B12" s="75" t="s">
        <v>115</v>
      </c>
      <c r="C12" s="80">
        <v>1778.618373</v>
      </c>
      <c r="D12" s="81">
        <v>714.672372</v>
      </c>
      <c r="E12" s="80">
        <v>2088.9302640000001</v>
      </c>
      <c r="F12" s="81">
        <v>1022.859105</v>
      </c>
      <c r="G12" s="80">
        <v>2176.9595450000002</v>
      </c>
      <c r="H12" s="80">
        <v>915.57158900000002</v>
      </c>
      <c r="I12" s="80">
        <v>2104.272324</v>
      </c>
      <c r="J12" s="80">
        <v>719.32498599999997</v>
      </c>
      <c r="K12" s="80">
        <v>2671.5875470000001</v>
      </c>
      <c r="L12" s="80">
        <v>786.53436199999999</v>
      </c>
    </row>
    <row r="13" spans="1:12" s="73" customFormat="1" ht="18" customHeight="1">
      <c r="A13" s="74" t="s">
        <v>116</v>
      </c>
      <c r="B13" s="75" t="s">
        <v>117</v>
      </c>
      <c r="C13" s="80">
        <v>112.55788800000001</v>
      </c>
      <c r="D13" s="81">
        <v>7.6066960000000003</v>
      </c>
      <c r="E13" s="80">
        <v>165.42521199999999</v>
      </c>
      <c r="F13" s="81">
        <v>11.954602</v>
      </c>
      <c r="G13" s="80">
        <v>173.617525</v>
      </c>
      <c r="H13" s="80">
        <v>21.115483999999999</v>
      </c>
      <c r="I13" s="80">
        <v>131.087242</v>
      </c>
      <c r="J13" s="80">
        <v>28.067651999999999</v>
      </c>
      <c r="K13" s="80">
        <v>214.97105500000001</v>
      </c>
      <c r="L13" s="80">
        <v>63.486730999999999</v>
      </c>
    </row>
    <row r="14" spans="1:12" s="73" customFormat="1" ht="18" customHeight="1">
      <c r="A14" s="74" t="s">
        <v>118</v>
      </c>
      <c r="B14" s="75" t="s">
        <v>119</v>
      </c>
      <c r="C14" s="80">
        <v>350.30402700000002</v>
      </c>
      <c r="D14" s="81">
        <v>34.395332000000003</v>
      </c>
      <c r="E14" s="80">
        <v>373.55031400000001</v>
      </c>
      <c r="F14" s="81">
        <v>37.706775</v>
      </c>
      <c r="G14" s="80">
        <v>379.67217900000003</v>
      </c>
      <c r="H14" s="80">
        <v>24.750381999999998</v>
      </c>
      <c r="I14" s="80">
        <v>260.939234</v>
      </c>
      <c r="J14" s="80">
        <v>10.011424999999999</v>
      </c>
      <c r="K14" s="80">
        <v>318.317115</v>
      </c>
      <c r="L14" s="80">
        <v>51.654803000000001</v>
      </c>
    </row>
    <row r="15" spans="1:12" s="73" customFormat="1" ht="18" customHeight="1">
      <c r="A15" s="74" t="s">
        <v>120</v>
      </c>
      <c r="B15" s="75" t="s">
        <v>120</v>
      </c>
      <c r="C15" s="80">
        <v>264.80392799999998</v>
      </c>
      <c r="D15" s="81">
        <v>53.935358999999998</v>
      </c>
      <c r="E15" s="80">
        <v>273.46078899999998</v>
      </c>
      <c r="F15" s="81">
        <v>81.658339999999995</v>
      </c>
      <c r="G15" s="80">
        <v>444.503826</v>
      </c>
      <c r="H15" s="80">
        <v>181.065515</v>
      </c>
      <c r="I15" s="80">
        <v>970.05724799999996</v>
      </c>
      <c r="J15" s="80">
        <v>506.39694700000001</v>
      </c>
      <c r="K15" s="80">
        <v>878.28283799999997</v>
      </c>
      <c r="L15" s="80">
        <v>553.81273199999998</v>
      </c>
    </row>
    <row r="16" spans="1:12" s="73" customFormat="1" ht="18" customHeight="1">
      <c r="A16" s="74" t="s">
        <v>121</v>
      </c>
      <c r="B16" s="75" t="s">
        <v>122</v>
      </c>
      <c r="C16" s="80">
        <v>685.159491</v>
      </c>
      <c r="D16" s="81">
        <v>269.57086600000002</v>
      </c>
      <c r="E16" s="80">
        <v>850.30035999999996</v>
      </c>
      <c r="F16" s="81">
        <v>591.11737200000005</v>
      </c>
      <c r="G16" s="80">
        <v>800.89248499999997</v>
      </c>
      <c r="H16" s="80">
        <v>393.47521999999998</v>
      </c>
      <c r="I16" s="80">
        <v>499.782646</v>
      </c>
      <c r="J16" s="80">
        <v>263.01081399999998</v>
      </c>
      <c r="K16" s="80">
        <v>1125.264729</v>
      </c>
      <c r="L16" s="80">
        <v>330.15941700000002</v>
      </c>
    </row>
    <row r="17" spans="1:12" s="73" customFormat="1" ht="18" customHeight="1">
      <c r="A17" s="74" t="s">
        <v>123</v>
      </c>
      <c r="B17" s="86" t="s">
        <v>123</v>
      </c>
      <c r="C17" s="80">
        <v>107.409454</v>
      </c>
      <c r="D17" s="81">
        <v>10.511206</v>
      </c>
      <c r="E17" s="80">
        <v>60.270491</v>
      </c>
      <c r="F17" s="81">
        <v>32.168680000000002</v>
      </c>
      <c r="G17" s="80">
        <v>87.616119999999995</v>
      </c>
      <c r="H17" s="80">
        <v>36.528886</v>
      </c>
      <c r="I17" s="80">
        <v>98.531475999999998</v>
      </c>
      <c r="J17" s="80">
        <v>8.8301189999999998</v>
      </c>
      <c r="K17" s="80">
        <v>89.206334999999996</v>
      </c>
      <c r="L17" s="80">
        <v>9.0882199999999997</v>
      </c>
    </row>
    <row r="18" spans="1:12" s="73" customFormat="1" ht="15.75" customHeight="1">
      <c r="A18" s="87" t="s">
        <v>124</v>
      </c>
      <c r="B18" s="88" t="s">
        <v>125</v>
      </c>
      <c r="C18" s="89">
        <v>36.333072999999217</v>
      </c>
      <c r="D18" s="89">
        <v>33.17861999999981</v>
      </c>
      <c r="E18" s="89">
        <v>2.3348930000016139</v>
      </c>
      <c r="F18" s="89">
        <v>31.330676999998779</v>
      </c>
      <c r="G18" s="89">
        <v>73.429676999998833</v>
      </c>
      <c r="H18" s="89">
        <v>55.377392000000384</v>
      </c>
      <c r="I18" s="89">
        <v>66.581252999999322</v>
      </c>
      <c r="J18" s="89">
        <v>120.21008900000035</v>
      </c>
      <c r="K18" s="89">
        <v>1.7497629999987225</v>
      </c>
      <c r="L18" s="89">
        <v>34.818576000001123</v>
      </c>
    </row>
    <row r="19" spans="1:12" s="73" customFormat="1" ht="12.75" customHeight="1">
      <c r="A19" s="90"/>
      <c r="B19" s="90"/>
    </row>
    <row r="20" spans="1:12" s="73" customFormat="1" ht="12.75" customHeight="1">
      <c r="A20" s="27" t="s">
        <v>33</v>
      </c>
      <c r="B20" s="62"/>
      <c r="C20" s="62"/>
      <c r="D20" s="62"/>
      <c r="E20" s="62"/>
      <c r="F20" s="62"/>
      <c r="G20" s="62"/>
      <c r="H20" s="62"/>
      <c r="I20" s="62"/>
    </row>
    <row r="21" spans="1:12" s="73" customFormat="1" ht="12.75" customHeight="1">
      <c r="A21" s="29" t="s">
        <v>34</v>
      </c>
      <c r="B21" s="62"/>
      <c r="C21" s="62"/>
      <c r="D21" s="62"/>
      <c r="E21" s="62"/>
      <c r="F21" s="62"/>
      <c r="G21" s="62"/>
      <c r="H21" s="62"/>
      <c r="I21" s="62"/>
    </row>
    <row r="22" spans="1:12" s="73" customFormat="1" ht="12.75" customHeight="1">
      <c r="A22" s="91"/>
      <c r="B22" s="62"/>
      <c r="C22" s="62"/>
      <c r="D22" s="62"/>
      <c r="E22" s="62"/>
      <c r="F22" s="62"/>
      <c r="G22" s="62"/>
      <c r="H22" s="62"/>
      <c r="I22" s="62"/>
    </row>
  </sheetData>
  <mergeCells count="5">
    <mergeCell ref="C5:D5"/>
    <mergeCell ref="E5:F5"/>
    <mergeCell ref="G5:H5"/>
    <mergeCell ref="I5:J5"/>
    <mergeCell ref="K5:L5"/>
  </mergeCells>
  <printOptions horizontalCentered="1" verticalCentered="1" gridLinesSet="0"/>
  <pageMargins left="0" right="0" top="0" bottom="0" header="0.51181102362204722" footer="0.118110236220472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L67"/>
  <sheetViews>
    <sheetView showGridLines="0" zoomScale="85" zoomScaleNormal="85" workbookViewId="0">
      <selection activeCell="C68" sqref="C68"/>
    </sheetView>
  </sheetViews>
  <sheetFormatPr defaultColWidth="11" defaultRowHeight="12.75"/>
  <cols>
    <col min="1" max="2" width="24.5703125" style="92" customWidth="1"/>
    <col min="3" max="8" width="15.7109375" style="92" customWidth="1"/>
    <col min="9" max="9" width="16.7109375" style="93" customWidth="1"/>
    <col min="10" max="10" width="18" style="93" customWidth="1"/>
    <col min="11" max="11" width="16.85546875" style="93" customWidth="1"/>
    <col min="12" max="12" width="17.42578125" style="93" customWidth="1"/>
    <col min="13" max="16384" width="11" style="93"/>
  </cols>
  <sheetData>
    <row r="1" spans="1:12" ht="16.5">
      <c r="A1" s="8" t="s">
        <v>126</v>
      </c>
    </row>
    <row r="2" spans="1:12" ht="16.5">
      <c r="A2" s="9" t="s">
        <v>18</v>
      </c>
    </row>
    <row r="3" spans="1:12" s="96" customFormat="1" ht="16.5">
      <c r="A3" s="8" t="s">
        <v>127</v>
      </c>
      <c r="B3" s="64"/>
      <c r="C3" s="94"/>
      <c r="D3" s="95"/>
      <c r="E3" s="95"/>
      <c r="F3" s="95"/>
      <c r="G3" s="95"/>
      <c r="H3" s="95"/>
    </row>
    <row r="4" spans="1:12" s="94" customFormat="1" ht="18" customHeight="1">
      <c r="A4" s="9" t="s">
        <v>20</v>
      </c>
      <c r="B4" s="67"/>
      <c r="C4" s="95"/>
      <c r="D4" s="95"/>
      <c r="E4" s="95"/>
      <c r="F4" s="95"/>
      <c r="G4" s="95"/>
      <c r="H4" s="95"/>
    </row>
    <row r="5" spans="1:12" s="98" customFormat="1" ht="27.75" customHeight="1">
      <c r="A5" s="97"/>
      <c r="B5" s="97"/>
      <c r="C5" s="171">
        <v>2017</v>
      </c>
      <c r="D5" s="172"/>
      <c r="E5" s="171">
        <v>2018</v>
      </c>
      <c r="F5" s="172"/>
      <c r="G5" s="171">
        <v>2019</v>
      </c>
      <c r="H5" s="173"/>
      <c r="I5" s="171">
        <v>2020</v>
      </c>
      <c r="J5" s="173"/>
      <c r="K5" s="171">
        <v>2021</v>
      </c>
      <c r="L5" s="173"/>
    </row>
    <row r="6" spans="1:12" s="100" customFormat="1" ht="29.25" customHeight="1">
      <c r="A6" s="99" t="s">
        <v>128</v>
      </c>
      <c r="B6" s="99"/>
      <c r="C6" s="72" t="s">
        <v>105</v>
      </c>
      <c r="D6" s="72" t="s">
        <v>106</v>
      </c>
      <c r="E6" s="72" t="s">
        <v>105</v>
      </c>
      <c r="F6" s="72" t="s">
        <v>106</v>
      </c>
      <c r="G6" s="72" t="s">
        <v>105</v>
      </c>
      <c r="H6" s="72" t="s">
        <v>106</v>
      </c>
      <c r="I6" s="72" t="s">
        <v>105</v>
      </c>
      <c r="J6" s="72" t="s">
        <v>106</v>
      </c>
      <c r="K6" s="72" t="s">
        <v>105</v>
      </c>
      <c r="L6" s="72" t="s">
        <v>106</v>
      </c>
    </row>
    <row r="7" spans="1:12" s="100" customFormat="1" ht="20.100000000000001" customHeight="1">
      <c r="A7" s="101" t="s">
        <v>129</v>
      </c>
      <c r="B7" s="102" t="s">
        <v>130</v>
      </c>
      <c r="C7" s="103">
        <v>11684.489147</v>
      </c>
      <c r="D7" s="103">
        <v>11467.415746000001</v>
      </c>
      <c r="E7" s="103">
        <v>11867.221702000001</v>
      </c>
      <c r="F7" s="103">
        <v>12277.333734</v>
      </c>
      <c r="G7" s="103">
        <v>10914.850774</v>
      </c>
      <c r="H7" s="103">
        <v>12912.534898</v>
      </c>
      <c r="I7" s="103">
        <v>11259.927395999999</v>
      </c>
      <c r="J7" s="103">
        <v>12482.072657999999</v>
      </c>
      <c r="K7" s="103">
        <v>13210.287016</v>
      </c>
      <c r="L7" s="103">
        <v>13410.954498999999</v>
      </c>
    </row>
    <row r="8" spans="1:12" s="100" customFormat="1" ht="15" customHeight="1">
      <c r="A8" s="104" t="s">
        <v>131</v>
      </c>
      <c r="B8" s="105" t="s">
        <v>132</v>
      </c>
      <c r="C8" s="106">
        <v>1790.3496620000001</v>
      </c>
      <c r="D8" s="106">
        <v>1286.2902309999999</v>
      </c>
      <c r="E8" s="106">
        <v>1914.461462</v>
      </c>
      <c r="F8" s="106">
        <v>1289.664481</v>
      </c>
      <c r="G8" s="106">
        <v>1324.9896679999999</v>
      </c>
      <c r="H8" s="107">
        <v>1512.6855270000001</v>
      </c>
      <c r="I8" s="106">
        <v>1669.2202440000001</v>
      </c>
      <c r="J8" s="107">
        <v>1602.085382</v>
      </c>
      <c r="K8" s="106">
        <v>2278.5184629999999</v>
      </c>
      <c r="L8" s="107">
        <v>1836.5072319999999</v>
      </c>
    </row>
    <row r="9" spans="1:12" s="100" customFormat="1" ht="15" customHeight="1">
      <c r="A9" s="108" t="s">
        <v>133</v>
      </c>
      <c r="B9" s="109" t="s">
        <v>133</v>
      </c>
      <c r="C9" s="110">
        <v>28.512257999999999</v>
      </c>
      <c r="D9" s="110">
        <v>50.064256</v>
      </c>
      <c r="E9" s="110">
        <v>38.330728000000001</v>
      </c>
      <c r="F9" s="110">
        <v>33.071879000000003</v>
      </c>
      <c r="G9" s="110">
        <v>58.885674000000002</v>
      </c>
      <c r="H9" s="111">
        <v>55.006856999999997</v>
      </c>
      <c r="I9" s="110">
        <v>52.331829999999997</v>
      </c>
      <c r="J9" s="111">
        <v>53.195877000000003</v>
      </c>
      <c r="K9" s="110">
        <v>55.389688</v>
      </c>
      <c r="L9" s="111">
        <v>61.715560000000004</v>
      </c>
    </row>
    <row r="10" spans="1:12" s="100" customFormat="1" ht="15" customHeight="1">
      <c r="A10" s="112" t="s">
        <v>134</v>
      </c>
      <c r="B10" s="113" t="s">
        <v>134</v>
      </c>
      <c r="C10" s="106">
        <v>161.60707500000001</v>
      </c>
      <c r="D10" s="106">
        <v>98.283482000000006</v>
      </c>
      <c r="E10" s="106">
        <v>214.41132999999999</v>
      </c>
      <c r="F10" s="106">
        <v>100.744636</v>
      </c>
      <c r="G10" s="106">
        <v>230.970834</v>
      </c>
      <c r="H10" s="107">
        <v>107.956515</v>
      </c>
      <c r="I10" s="106">
        <v>267.32946900000002</v>
      </c>
      <c r="J10" s="107">
        <v>191.59500600000001</v>
      </c>
      <c r="K10" s="106">
        <v>311.25805800000001</v>
      </c>
      <c r="L10" s="107">
        <v>118.332261</v>
      </c>
    </row>
    <row r="11" spans="1:12" s="100" customFormat="1" ht="15" customHeight="1">
      <c r="A11" s="104" t="s">
        <v>135</v>
      </c>
      <c r="B11" s="105" t="s">
        <v>136</v>
      </c>
      <c r="C11" s="114">
        <v>546.23076300000002</v>
      </c>
      <c r="D11" s="114">
        <v>328.48173800000001</v>
      </c>
      <c r="E11" s="114">
        <v>475.40582599999999</v>
      </c>
      <c r="F11" s="114">
        <v>278.697768</v>
      </c>
      <c r="G11" s="114">
        <v>459.01136300000002</v>
      </c>
      <c r="H11" s="115">
        <v>201.11479399999999</v>
      </c>
      <c r="I11" s="114">
        <v>424.47339299999999</v>
      </c>
      <c r="J11" s="115">
        <v>194.680756</v>
      </c>
      <c r="K11" s="114">
        <v>445.40201300000001</v>
      </c>
      <c r="L11" s="115">
        <v>250.502048</v>
      </c>
    </row>
    <row r="12" spans="1:12" s="100" customFormat="1" ht="15" customHeight="1">
      <c r="A12" s="104" t="s">
        <v>137</v>
      </c>
      <c r="B12" s="105" t="s">
        <v>138</v>
      </c>
      <c r="C12" s="114">
        <v>161.293229</v>
      </c>
      <c r="D12" s="114">
        <v>128.23917399999999</v>
      </c>
      <c r="E12" s="114">
        <v>214.27438599999999</v>
      </c>
      <c r="F12" s="114">
        <v>138.21345500000001</v>
      </c>
      <c r="G12" s="114">
        <v>96.718074999999999</v>
      </c>
      <c r="H12" s="115">
        <v>89.779013000000006</v>
      </c>
      <c r="I12" s="114">
        <v>146.21379999999999</v>
      </c>
      <c r="J12" s="115">
        <v>31.845813</v>
      </c>
      <c r="K12" s="114">
        <v>87.168051000000006</v>
      </c>
      <c r="L12" s="115">
        <v>18.896355</v>
      </c>
    </row>
    <row r="13" spans="1:12" s="100" customFormat="1" ht="15" customHeight="1">
      <c r="A13" s="104" t="s">
        <v>139</v>
      </c>
      <c r="B13" s="105" t="s">
        <v>140</v>
      </c>
      <c r="C13" s="114">
        <v>66.797708999999998</v>
      </c>
      <c r="D13" s="114">
        <v>74.740278000000004</v>
      </c>
      <c r="E13" s="114">
        <v>93.829175000000006</v>
      </c>
      <c r="F13" s="114">
        <v>124.920491</v>
      </c>
      <c r="G13" s="114">
        <v>32.843499999999999</v>
      </c>
      <c r="H13" s="115">
        <v>71.012620999999996</v>
      </c>
      <c r="I13" s="114">
        <v>24.216546000000001</v>
      </c>
      <c r="J13" s="115">
        <v>37.381323000000002</v>
      </c>
      <c r="K13" s="114">
        <v>32.241633999999998</v>
      </c>
      <c r="L13" s="115">
        <v>46.837308999999998</v>
      </c>
    </row>
    <row r="14" spans="1:12" s="100" customFormat="1" ht="14.25" customHeight="1">
      <c r="A14" s="104" t="s">
        <v>141</v>
      </c>
      <c r="B14" s="105" t="s">
        <v>141</v>
      </c>
      <c r="C14" s="114">
        <v>2.690242</v>
      </c>
      <c r="D14" s="114">
        <v>1.212278</v>
      </c>
      <c r="E14" s="114">
        <v>2.3121580000000002</v>
      </c>
      <c r="F14" s="114">
        <v>3.1157219999999999</v>
      </c>
      <c r="G14" s="114">
        <v>3.2334830000000001</v>
      </c>
      <c r="H14" s="115">
        <v>1.556594</v>
      </c>
      <c r="I14" s="114">
        <v>5.3347889999999998</v>
      </c>
      <c r="J14" s="115">
        <v>0.94567400000000001</v>
      </c>
      <c r="K14" s="114">
        <v>10.127385</v>
      </c>
      <c r="L14" s="115">
        <v>1.382981</v>
      </c>
    </row>
    <row r="15" spans="1:12" s="100" customFormat="1" ht="15" customHeight="1">
      <c r="A15" s="104" t="s">
        <v>142</v>
      </c>
      <c r="B15" s="105" t="s">
        <v>143</v>
      </c>
      <c r="C15" s="114">
        <v>57.619840000000003</v>
      </c>
      <c r="D15" s="114">
        <v>74.156542999999999</v>
      </c>
      <c r="E15" s="114">
        <v>73.972232000000005</v>
      </c>
      <c r="F15" s="114">
        <v>76.590143999999995</v>
      </c>
      <c r="G15" s="114">
        <v>154.49072100000001</v>
      </c>
      <c r="H15" s="115">
        <v>37.912466999999999</v>
      </c>
      <c r="I15" s="114">
        <v>190.93373600000001</v>
      </c>
      <c r="J15" s="115">
        <v>41.106712999999999</v>
      </c>
      <c r="K15" s="114">
        <v>249.87450999999999</v>
      </c>
      <c r="L15" s="115">
        <v>111.560841</v>
      </c>
    </row>
    <row r="16" spans="1:12" s="100" customFormat="1" ht="15" customHeight="1">
      <c r="A16" s="112" t="s">
        <v>144</v>
      </c>
      <c r="B16" s="113" t="s">
        <v>145</v>
      </c>
      <c r="C16" s="114">
        <v>1735.6422399999999</v>
      </c>
      <c r="D16" s="114">
        <v>1140.504721</v>
      </c>
      <c r="E16" s="114">
        <v>1385.057701</v>
      </c>
      <c r="F16" s="114">
        <v>1305.436166</v>
      </c>
      <c r="G16" s="114">
        <v>1139.108367</v>
      </c>
      <c r="H16" s="115">
        <v>1181.304742</v>
      </c>
      <c r="I16" s="114">
        <v>1191.9672230000001</v>
      </c>
      <c r="J16" s="115">
        <v>1443.9013749999999</v>
      </c>
      <c r="K16" s="114">
        <v>1446.4705469999999</v>
      </c>
      <c r="L16" s="115">
        <v>1750.9318659999999</v>
      </c>
    </row>
    <row r="17" spans="1:12" s="100" customFormat="1" ht="15" customHeight="1">
      <c r="A17" s="104" t="s">
        <v>146</v>
      </c>
      <c r="B17" s="105" t="s">
        <v>147</v>
      </c>
      <c r="C17" s="114">
        <v>1232.556648</v>
      </c>
      <c r="D17" s="114">
        <v>1798.485811</v>
      </c>
      <c r="E17" s="114">
        <v>1301.102541</v>
      </c>
      <c r="F17" s="114">
        <v>1870.2345560000001</v>
      </c>
      <c r="G17" s="114">
        <v>1375.036192</v>
      </c>
      <c r="H17" s="115">
        <v>2120.2158589999999</v>
      </c>
      <c r="I17" s="114">
        <v>1487.9765400000001</v>
      </c>
      <c r="J17" s="115">
        <v>2056.803985</v>
      </c>
      <c r="K17" s="114">
        <v>1365.2000849999999</v>
      </c>
      <c r="L17" s="115">
        <v>2181.3750530000002</v>
      </c>
    </row>
    <row r="18" spans="1:12" s="100" customFormat="1" ht="15" customHeight="1">
      <c r="A18" s="104" t="s">
        <v>148</v>
      </c>
      <c r="B18" s="105" t="s">
        <v>149</v>
      </c>
      <c r="C18" s="114">
        <v>23.608730000000001</v>
      </c>
      <c r="D18" s="114">
        <v>32.054760999999999</v>
      </c>
      <c r="E18" s="114">
        <v>31.792714</v>
      </c>
      <c r="F18" s="114">
        <v>10.486216000000001</v>
      </c>
      <c r="G18" s="114">
        <v>35.958207000000002</v>
      </c>
      <c r="H18" s="115">
        <v>9.9346370000000004</v>
      </c>
      <c r="I18" s="114">
        <v>85.371448999999998</v>
      </c>
      <c r="J18" s="115">
        <v>41.895707000000002</v>
      </c>
      <c r="K18" s="114">
        <v>246.048665</v>
      </c>
      <c r="L18" s="115">
        <v>136.456729</v>
      </c>
    </row>
    <row r="19" spans="1:12" s="100" customFormat="1" ht="15" customHeight="1">
      <c r="A19" s="104" t="s">
        <v>150</v>
      </c>
      <c r="B19" s="105" t="s">
        <v>151</v>
      </c>
      <c r="C19" s="114">
        <v>42.371988000000002</v>
      </c>
      <c r="D19" s="114">
        <v>32.094893999999996</v>
      </c>
      <c r="E19" s="114">
        <v>42.942756000000003</v>
      </c>
      <c r="F19" s="114">
        <v>21.877179000000002</v>
      </c>
      <c r="G19" s="114">
        <v>59.457731000000003</v>
      </c>
      <c r="H19" s="115">
        <v>25.264068999999999</v>
      </c>
      <c r="I19" s="114">
        <v>57.599193</v>
      </c>
      <c r="J19" s="115">
        <v>38.186492999999999</v>
      </c>
      <c r="K19" s="114">
        <v>57.673642000000001</v>
      </c>
      <c r="L19" s="115">
        <v>42.634441000000002</v>
      </c>
    </row>
    <row r="20" spans="1:12" s="100" customFormat="1" ht="15" customHeight="1">
      <c r="A20" s="112" t="s">
        <v>152</v>
      </c>
      <c r="B20" s="113" t="s">
        <v>153</v>
      </c>
      <c r="C20" s="114">
        <v>401.99246399999998</v>
      </c>
      <c r="D20" s="114">
        <v>2105.0829020000001</v>
      </c>
      <c r="E20" s="114">
        <v>557.45488899999998</v>
      </c>
      <c r="F20" s="114">
        <v>2183.1748440000001</v>
      </c>
      <c r="G20" s="114">
        <v>725.23659899999996</v>
      </c>
      <c r="H20" s="115">
        <v>2732.7721350000002</v>
      </c>
      <c r="I20" s="114">
        <v>870.72834</v>
      </c>
      <c r="J20" s="115">
        <v>2633.4365969999999</v>
      </c>
      <c r="K20" s="114">
        <v>1160.2843580000001</v>
      </c>
      <c r="L20" s="115">
        <v>2199.7598210000001</v>
      </c>
    </row>
    <row r="21" spans="1:12" s="100" customFormat="1" ht="15" customHeight="1">
      <c r="A21" s="104" t="s">
        <v>193</v>
      </c>
      <c r="B21" s="105" t="s">
        <v>194</v>
      </c>
      <c r="C21" s="116">
        <v>0.145457</v>
      </c>
      <c r="D21" s="115">
        <v>0.44609799999999999</v>
      </c>
      <c r="E21" s="116">
        <v>0.31903500000000001</v>
      </c>
      <c r="F21" s="115">
        <v>0.92079800000000001</v>
      </c>
      <c r="G21" s="114">
        <v>0.800817</v>
      </c>
      <c r="H21" s="115">
        <v>0.18442500000000001</v>
      </c>
      <c r="I21" s="114">
        <v>0.94215199999999999</v>
      </c>
      <c r="J21" s="115">
        <v>0.217081</v>
      </c>
      <c r="K21" s="114">
        <v>0.26109700000000002</v>
      </c>
      <c r="L21" s="115">
        <v>0.201158</v>
      </c>
    </row>
    <row r="22" spans="1:12" s="100" customFormat="1" ht="15" customHeight="1">
      <c r="A22" s="104" t="s">
        <v>154</v>
      </c>
      <c r="B22" s="105" t="s">
        <v>155</v>
      </c>
      <c r="C22" s="114">
        <v>435.77939600000002</v>
      </c>
      <c r="D22" s="114">
        <v>190.82606000000001</v>
      </c>
      <c r="E22" s="114">
        <v>419.56313999999998</v>
      </c>
      <c r="F22" s="114">
        <v>168.81827899999999</v>
      </c>
      <c r="G22" s="114">
        <v>509.22900399999997</v>
      </c>
      <c r="H22" s="115">
        <v>262.85881699999999</v>
      </c>
      <c r="I22" s="114">
        <v>459.39092199999999</v>
      </c>
      <c r="J22" s="115">
        <v>188.658041</v>
      </c>
      <c r="K22" s="114">
        <v>446.21095600000001</v>
      </c>
      <c r="L22" s="115">
        <v>196.34460200000001</v>
      </c>
    </row>
    <row r="23" spans="1:12" s="100" customFormat="1" ht="15" customHeight="1">
      <c r="A23" s="104" t="s">
        <v>220</v>
      </c>
      <c r="B23" s="105" t="s">
        <v>156</v>
      </c>
      <c r="C23" s="114">
        <v>274.400307</v>
      </c>
      <c r="D23" s="114">
        <v>859.04945799999996</v>
      </c>
      <c r="E23" s="114">
        <v>227.73084299999999</v>
      </c>
      <c r="F23" s="114">
        <v>821.78830000000005</v>
      </c>
      <c r="G23" s="114">
        <v>163.536866</v>
      </c>
      <c r="H23" s="115">
        <v>1038.986504</v>
      </c>
      <c r="I23" s="114">
        <v>180.67641</v>
      </c>
      <c r="J23" s="115">
        <v>674.83952299999999</v>
      </c>
      <c r="K23" s="114">
        <v>249.99457799999999</v>
      </c>
      <c r="L23" s="115">
        <v>883.56759999999997</v>
      </c>
    </row>
    <row r="24" spans="1:12" s="100" customFormat="1" ht="15" customHeight="1">
      <c r="A24" s="104" t="s">
        <v>157</v>
      </c>
      <c r="B24" s="105" t="s">
        <v>158</v>
      </c>
      <c r="C24" s="114">
        <v>575.844694</v>
      </c>
      <c r="D24" s="114">
        <v>75.441073000000003</v>
      </c>
      <c r="E24" s="114">
        <v>397.85513700000001</v>
      </c>
      <c r="F24" s="114">
        <v>82.253675999999999</v>
      </c>
      <c r="G24" s="114">
        <v>268.19601299999999</v>
      </c>
      <c r="H24" s="115">
        <v>60.907590999999996</v>
      </c>
      <c r="I24" s="114">
        <v>281.58738</v>
      </c>
      <c r="J24" s="115">
        <v>68.773390000000006</v>
      </c>
      <c r="K24" s="114">
        <v>243.80216899999999</v>
      </c>
      <c r="L24" s="115">
        <v>87.471850000000003</v>
      </c>
    </row>
    <row r="25" spans="1:12" s="100" customFormat="1" ht="15" customHeight="1">
      <c r="A25" s="104" t="s">
        <v>159</v>
      </c>
      <c r="B25" s="105" t="s">
        <v>160</v>
      </c>
      <c r="C25" s="114">
        <v>11.198324</v>
      </c>
      <c r="D25" s="114">
        <v>83.879419999999996</v>
      </c>
      <c r="E25" s="114">
        <v>15.370763</v>
      </c>
      <c r="F25" s="114">
        <v>77.416345000000007</v>
      </c>
      <c r="G25" s="114">
        <v>16.735125</v>
      </c>
      <c r="H25" s="115">
        <v>33.087831999999999</v>
      </c>
      <c r="I25" s="114">
        <v>12.228681999999999</v>
      </c>
      <c r="J25" s="115">
        <v>33.294794000000003</v>
      </c>
      <c r="K25" s="114">
        <v>68.688374999999994</v>
      </c>
      <c r="L25" s="115">
        <v>38.023808000000002</v>
      </c>
    </row>
    <row r="26" spans="1:12" s="100" customFormat="1" ht="15" customHeight="1">
      <c r="A26" s="104" t="s">
        <v>161</v>
      </c>
      <c r="B26" s="105" t="s">
        <v>162</v>
      </c>
      <c r="C26" s="114">
        <v>107.650333</v>
      </c>
      <c r="D26" s="114">
        <v>16.178906999999999</v>
      </c>
      <c r="E26" s="114">
        <v>95.041154000000006</v>
      </c>
      <c r="F26" s="114">
        <v>43.740361</v>
      </c>
      <c r="G26" s="114">
        <v>44.912427000000001</v>
      </c>
      <c r="H26" s="115">
        <v>13.583145</v>
      </c>
      <c r="I26" s="114">
        <v>36.388750999999999</v>
      </c>
      <c r="J26" s="115">
        <v>11.530295000000001</v>
      </c>
      <c r="K26" s="114">
        <v>53.742106999999997</v>
      </c>
      <c r="L26" s="115">
        <v>9.0778239999999997</v>
      </c>
    </row>
    <row r="27" spans="1:12" s="100" customFormat="1" ht="14.25" customHeight="1">
      <c r="A27" s="104" t="s">
        <v>163</v>
      </c>
      <c r="B27" s="105" t="s">
        <v>163</v>
      </c>
      <c r="C27" s="114">
        <v>7.6157050000000002</v>
      </c>
      <c r="D27" s="114">
        <v>4.613893</v>
      </c>
      <c r="E27" s="114">
        <v>5.0490940000000002</v>
      </c>
      <c r="F27" s="114">
        <v>3.7807659999999998</v>
      </c>
      <c r="G27" s="114">
        <v>5.7221669999999998</v>
      </c>
      <c r="H27" s="115">
        <v>3.0461520000000002</v>
      </c>
      <c r="I27" s="114">
        <v>7.3736470000000001</v>
      </c>
      <c r="J27" s="115">
        <v>4.0562399999999998</v>
      </c>
      <c r="K27" s="114">
        <v>11.512772</v>
      </c>
      <c r="L27" s="115">
        <v>4.5436030000000001</v>
      </c>
    </row>
    <row r="28" spans="1:12" s="100" customFormat="1" ht="15" customHeight="1">
      <c r="A28" s="104" t="s">
        <v>164</v>
      </c>
      <c r="B28" s="105" t="s">
        <v>165</v>
      </c>
      <c r="C28" s="114">
        <v>321.36203699999999</v>
      </c>
      <c r="D28" s="114">
        <v>243.222363</v>
      </c>
      <c r="E28" s="114">
        <v>338.576325</v>
      </c>
      <c r="F28" s="114">
        <v>359.778527</v>
      </c>
      <c r="G28" s="114">
        <v>324.19733400000001</v>
      </c>
      <c r="H28" s="115">
        <v>312.34521799999999</v>
      </c>
      <c r="I28" s="114">
        <v>233.72571300000001</v>
      </c>
      <c r="J28" s="115">
        <v>242.41091299999999</v>
      </c>
      <c r="K28" s="114">
        <v>263.49741999999998</v>
      </c>
      <c r="L28" s="115">
        <v>216.74921699999999</v>
      </c>
    </row>
    <row r="29" spans="1:12" s="100" customFormat="1" ht="15" customHeight="1">
      <c r="A29" s="117" t="s">
        <v>166</v>
      </c>
      <c r="B29" s="118" t="s">
        <v>167</v>
      </c>
      <c r="C29" s="110">
        <v>307.96926100000002</v>
      </c>
      <c r="D29" s="110">
        <v>140.99900400000001</v>
      </c>
      <c r="E29" s="110">
        <v>365.31439899999998</v>
      </c>
      <c r="F29" s="110">
        <v>163.40400099999999</v>
      </c>
      <c r="G29" s="110">
        <v>456.28594199999998</v>
      </c>
      <c r="H29" s="111">
        <v>156.016774</v>
      </c>
      <c r="I29" s="110">
        <v>479.27876900000001</v>
      </c>
      <c r="J29" s="111">
        <v>189.397481</v>
      </c>
      <c r="K29" s="110">
        <v>501.37329799999998</v>
      </c>
      <c r="L29" s="111">
        <v>224.79913500000001</v>
      </c>
    </row>
    <row r="30" spans="1:12" s="100" customFormat="1" ht="15" customHeight="1">
      <c r="A30" s="108" t="s">
        <v>168</v>
      </c>
      <c r="B30" s="109" t="s">
        <v>169</v>
      </c>
      <c r="C30" s="110">
        <v>786.683223</v>
      </c>
      <c r="D30" s="110">
        <v>1725.9808780000001</v>
      </c>
      <c r="E30" s="110">
        <v>814.05288599999994</v>
      </c>
      <c r="F30" s="110">
        <v>1779.427962</v>
      </c>
      <c r="G30" s="110">
        <v>841.212715</v>
      </c>
      <c r="H30" s="111">
        <v>1752.5759519999999</v>
      </c>
      <c r="I30" s="110">
        <v>766.81909299999995</v>
      </c>
      <c r="J30" s="111">
        <v>1703.115622</v>
      </c>
      <c r="K30" s="110">
        <v>1030.905816</v>
      </c>
      <c r="L30" s="111">
        <v>1845.846939</v>
      </c>
    </row>
    <row r="31" spans="1:12" s="100" customFormat="1" ht="15" customHeight="1">
      <c r="A31" s="104" t="s">
        <v>170</v>
      </c>
      <c r="B31" s="105" t="s">
        <v>171</v>
      </c>
      <c r="C31" s="106">
        <v>1.1542589999999999</v>
      </c>
      <c r="D31" s="106">
        <v>0.59691099999999997</v>
      </c>
      <c r="E31" s="106">
        <v>0.403725</v>
      </c>
      <c r="F31" s="106">
        <v>0.37801299999999999</v>
      </c>
      <c r="G31" s="106">
        <v>0.20672399999999999</v>
      </c>
      <c r="H31" s="107">
        <v>0.47429199999999999</v>
      </c>
      <c r="I31" s="106">
        <v>1.106535</v>
      </c>
      <c r="J31" s="107">
        <v>0.20480499999999999</v>
      </c>
      <c r="K31" s="106">
        <v>0.53462500000000002</v>
      </c>
      <c r="L31" s="107">
        <v>5.2684000000000002E-2</v>
      </c>
    </row>
    <row r="32" spans="1:12" s="100" customFormat="1" ht="15" customHeight="1">
      <c r="A32" s="104" t="s">
        <v>172</v>
      </c>
      <c r="B32" s="105" t="s">
        <v>173</v>
      </c>
      <c r="C32" s="114">
        <v>14.863421000000001</v>
      </c>
      <c r="D32" s="114">
        <v>22.880106000000001</v>
      </c>
      <c r="E32" s="114">
        <v>14.075653000000001</v>
      </c>
      <c r="F32" s="114">
        <v>25.684984</v>
      </c>
      <c r="G32" s="114">
        <v>13.594365</v>
      </c>
      <c r="H32" s="115">
        <v>24.520997000000001</v>
      </c>
      <c r="I32" s="114">
        <v>13.968355000000001</v>
      </c>
      <c r="J32" s="115">
        <v>23.473897999999998</v>
      </c>
      <c r="K32" s="114">
        <v>14.305234</v>
      </c>
      <c r="L32" s="115">
        <v>86.405122000000006</v>
      </c>
    </row>
    <row r="33" spans="1:12" s="100" customFormat="1" ht="15" customHeight="1">
      <c r="A33" s="112" t="s">
        <v>174</v>
      </c>
      <c r="B33" s="113" t="s">
        <v>175</v>
      </c>
      <c r="C33" s="114">
        <v>2009.181231</v>
      </c>
      <c r="D33" s="114">
        <v>774.39925000000005</v>
      </c>
      <c r="E33" s="114">
        <v>2343.6839620000001</v>
      </c>
      <c r="F33" s="114">
        <v>1084.0503209999999</v>
      </c>
      <c r="G33" s="114">
        <v>2043.3243990000001</v>
      </c>
      <c r="H33" s="115">
        <v>862.55637100000001</v>
      </c>
      <c r="I33" s="114">
        <v>1710.98224</v>
      </c>
      <c r="J33" s="115">
        <v>793.49886900000001</v>
      </c>
      <c r="K33" s="114">
        <v>1780.269996</v>
      </c>
      <c r="L33" s="115">
        <v>836.56582000000003</v>
      </c>
    </row>
    <row r="34" spans="1:12" s="100" customFormat="1" ht="15" customHeight="1">
      <c r="A34" s="108" t="s">
        <v>176</v>
      </c>
      <c r="B34" s="109" t="s">
        <v>177</v>
      </c>
      <c r="C34" s="110">
        <v>131.75471300000001</v>
      </c>
      <c r="D34" s="110">
        <v>45.913245000000003</v>
      </c>
      <c r="E34" s="110">
        <v>118.231438</v>
      </c>
      <c r="F34" s="110">
        <v>40.325020000000002</v>
      </c>
      <c r="G34" s="110">
        <v>98.594074000000006</v>
      </c>
      <c r="H34" s="111">
        <v>32.178403000000003</v>
      </c>
      <c r="I34" s="110">
        <v>126.212638</v>
      </c>
      <c r="J34" s="111">
        <v>28.516815999999999</v>
      </c>
      <c r="K34" s="110">
        <v>240.97352000000001</v>
      </c>
      <c r="L34" s="111">
        <v>46.756053999999999</v>
      </c>
    </row>
    <row r="35" spans="1:12" s="100" customFormat="1" ht="15" customHeight="1">
      <c r="A35" s="104" t="s">
        <v>178</v>
      </c>
      <c r="B35" s="105" t="s">
        <v>178</v>
      </c>
      <c r="C35" s="114">
        <v>104.252741</v>
      </c>
      <c r="D35" s="107">
        <v>9.2840600000000002</v>
      </c>
      <c r="E35" s="116">
        <v>55.919967</v>
      </c>
      <c r="F35" s="107">
        <v>31.369446</v>
      </c>
      <c r="G35" s="114">
        <v>78.141121999999996</v>
      </c>
      <c r="H35" s="107">
        <v>34.505434999999999</v>
      </c>
      <c r="I35" s="114">
        <v>85.114215000000002</v>
      </c>
      <c r="J35" s="107">
        <v>8.4010649999999991</v>
      </c>
      <c r="K35" s="114">
        <v>82.548736000000005</v>
      </c>
      <c r="L35" s="107">
        <v>8.0267850000000003</v>
      </c>
    </row>
    <row r="36" spans="1:12" s="100" customFormat="1" ht="15" customHeight="1">
      <c r="A36" s="104" t="s">
        <v>179</v>
      </c>
      <c r="B36" s="105" t="s">
        <v>180</v>
      </c>
      <c r="C36" s="114">
        <v>30.035152</v>
      </c>
      <c r="D36" s="115">
        <v>1.826873</v>
      </c>
      <c r="E36" s="116">
        <v>25.727616000000001</v>
      </c>
      <c r="F36" s="115">
        <v>0.98978200000000005</v>
      </c>
      <c r="G36" s="114">
        <v>22.142005000000001</v>
      </c>
      <c r="H36" s="115">
        <v>0.85047099999999998</v>
      </c>
      <c r="I36" s="114">
        <v>26.133656999999999</v>
      </c>
      <c r="J36" s="115">
        <v>0.57191700000000001</v>
      </c>
      <c r="K36" s="114">
        <v>26.198439</v>
      </c>
      <c r="L36" s="115">
        <v>5.7479690000000003</v>
      </c>
    </row>
    <row r="37" spans="1:12" s="100" customFormat="1" ht="15" customHeight="1">
      <c r="A37" s="104" t="s">
        <v>181</v>
      </c>
      <c r="B37" s="105" t="s">
        <v>182</v>
      </c>
      <c r="C37" s="114">
        <v>20.344560000000001</v>
      </c>
      <c r="D37" s="115">
        <v>23.029603000000002</v>
      </c>
      <c r="E37" s="116">
        <v>8.0604790000000008</v>
      </c>
      <c r="F37" s="115">
        <v>36.897773999999998</v>
      </c>
      <c r="G37" s="114">
        <v>13.047546000000001</v>
      </c>
      <c r="H37" s="115">
        <v>67.726226999999994</v>
      </c>
      <c r="I37" s="114">
        <v>6.4624629999999996</v>
      </c>
      <c r="J37" s="115">
        <v>58.358697999999997</v>
      </c>
      <c r="K37" s="114">
        <v>16.409593000000001</v>
      </c>
      <c r="L37" s="115">
        <v>69.440984999999998</v>
      </c>
    </row>
    <row r="38" spans="1:12" s="100" customFormat="1" ht="15" customHeight="1">
      <c r="A38" s="104" t="s">
        <v>183</v>
      </c>
      <c r="B38" s="105" t="s">
        <v>184</v>
      </c>
      <c r="C38" s="114">
        <v>152.42302599999999</v>
      </c>
      <c r="D38" s="115">
        <v>80.743926999999999</v>
      </c>
      <c r="E38" s="116">
        <v>126.624379</v>
      </c>
      <c r="F38" s="115">
        <v>98.464658</v>
      </c>
      <c r="G38" s="114">
        <v>100.14687499999999</v>
      </c>
      <c r="H38" s="115">
        <v>83.454593000000003</v>
      </c>
      <c r="I38" s="114">
        <v>128.013453</v>
      </c>
      <c r="J38" s="115">
        <v>65.299261000000001</v>
      </c>
      <c r="K38" s="114">
        <v>142.575379</v>
      </c>
      <c r="L38" s="115">
        <v>67.990570000000005</v>
      </c>
    </row>
    <row r="39" spans="1:12" s="100" customFormat="1" ht="15" customHeight="1">
      <c r="A39" s="104" t="s">
        <v>185</v>
      </c>
      <c r="B39" s="105" t="s">
        <v>186</v>
      </c>
      <c r="C39" s="114">
        <v>57.175012000000002</v>
      </c>
      <c r="D39" s="115">
        <v>12.186586</v>
      </c>
      <c r="E39" s="116">
        <v>57.933311000000003</v>
      </c>
      <c r="F39" s="115">
        <v>14.986000000000001</v>
      </c>
      <c r="G39" s="114">
        <v>104.949397</v>
      </c>
      <c r="H39" s="115">
        <v>21.509786999999999</v>
      </c>
      <c r="I39" s="114">
        <v>83.759692000000001</v>
      </c>
      <c r="J39" s="115">
        <v>8.9298369999999991</v>
      </c>
      <c r="K39" s="114">
        <v>80.036759000000004</v>
      </c>
      <c r="L39" s="115">
        <v>12.994469</v>
      </c>
    </row>
    <row r="40" spans="1:12" s="100" customFormat="1" ht="15" customHeight="1">
      <c r="A40" s="104" t="s">
        <v>187</v>
      </c>
      <c r="B40" s="105" t="s">
        <v>188</v>
      </c>
      <c r="C40" s="114">
        <v>81.001830999999996</v>
      </c>
      <c r="D40" s="115">
        <v>5.0043620000000004</v>
      </c>
      <c r="E40" s="116">
        <v>88.639439999999993</v>
      </c>
      <c r="F40" s="115">
        <v>5.8710279999999999</v>
      </c>
      <c r="G40" s="114">
        <v>104.9678</v>
      </c>
      <c r="H40" s="115">
        <v>2.6995480000000001</v>
      </c>
      <c r="I40" s="114">
        <v>120.350116</v>
      </c>
      <c r="J40" s="115">
        <v>9.703538</v>
      </c>
      <c r="K40" s="114">
        <v>193.85977</v>
      </c>
      <c r="L40" s="115">
        <v>9.0132239999999992</v>
      </c>
    </row>
    <row r="41" spans="1:12" s="100" customFormat="1" ht="15" customHeight="1">
      <c r="A41" s="117" t="s">
        <v>189</v>
      </c>
      <c r="B41" s="118" t="s">
        <v>190</v>
      </c>
      <c r="C41" s="110">
        <v>2.3816160000000002</v>
      </c>
      <c r="D41" s="111">
        <v>1.2225999999999999</v>
      </c>
      <c r="E41" s="146">
        <v>3.7010580000000002</v>
      </c>
      <c r="F41" s="111">
        <v>0.76015600000000005</v>
      </c>
      <c r="G41" s="110">
        <v>8.9676430000000007</v>
      </c>
      <c r="H41" s="111">
        <v>1.950534</v>
      </c>
      <c r="I41" s="110">
        <v>12.635398</v>
      </c>
      <c r="J41" s="111">
        <v>0.39530500000000002</v>
      </c>
      <c r="K41" s="110">
        <v>6.5777650000000003</v>
      </c>
      <c r="L41" s="111">
        <v>1.053032</v>
      </c>
    </row>
    <row r="42" spans="1:12" s="100" customFormat="1" ht="20.100000000000001" customHeight="1">
      <c r="A42" s="119" t="s">
        <v>191</v>
      </c>
      <c r="B42" s="120" t="s">
        <v>192</v>
      </c>
      <c r="C42" s="103">
        <v>2516.0301049999998</v>
      </c>
      <c r="D42" s="103">
        <v>901.12288899999839</v>
      </c>
      <c r="E42" s="103">
        <v>2981.9846609999986</v>
      </c>
      <c r="F42" s="103">
        <v>1244.5458650000019</v>
      </c>
      <c r="G42" s="121">
        <v>3491.5320840000004</v>
      </c>
      <c r="H42" s="103">
        <v>1250.6529659999997</v>
      </c>
      <c r="I42" s="121">
        <v>3602.1175120000025</v>
      </c>
      <c r="J42" s="103">
        <v>1364.6811790000011</v>
      </c>
      <c r="K42" s="121">
        <v>4436.1883330000019</v>
      </c>
      <c r="L42" s="103">
        <v>1598.3394869999993</v>
      </c>
    </row>
    <row r="43" spans="1:12" s="100" customFormat="1" ht="14.25" customHeight="1">
      <c r="A43" s="104" t="s">
        <v>195</v>
      </c>
      <c r="B43" s="105" t="s">
        <v>196</v>
      </c>
      <c r="C43" s="114">
        <v>0.69569499999999995</v>
      </c>
      <c r="D43" s="114">
        <v>0.98666100000000001</v>
      </c>
      <c r="E43" s="114">
        <v>2.8904779999999999</v>
      </c>
      <c r="F43" s="114">
        <v>1.048306</v>
      </c>
      <c r="G43" s="114">
        <v>1.2677130000000001</v>
      </c>
      <c r="H43" s="115">
        <v>0.91006200000000004</v>
      </c>
      <c r="I43" s="114">
        <v>1.69983</v>
      </c>
      <c r="J43" s="115">
        <v>0.38579000000000002</v>
      </c>
      <c r="K43" s="114">
        <v>1.87219</v>
      </c>
      <c r="L43" s="115">
        <v>0.39677699999999999</v>
      </c>
    </row>
    <row r="44" spans="1:12" s="100" customFormat="1" ht="15" customHeight="1">
      <c r="A44" s="104" t="s">
        <v>197</v>
      </c>
      <c r="B44" s="105" t="s">
        <v>198</v>
      </c>
      <c r="C44" s="114">
        <v>139.874379</v>
      </c>
      <c r="D44" s="114">
        <v>28.046478</v>
      </c>
      <c r="E44" s="114">
        <v>162.84759</v>
      </c>
      <c r="F44" s="114">
        <v>21.800598999999998</v>
      </c>
      <c r="G44" s="114">
        <v>408.803135</v>
      </c>
      <c r="H44" s="115">
        <v>12.975911</v>
      </c>
      <c r="I44" s="114">
        <v>258.86348400000003</v>
      </c>
      <c r="J44" s="115">
        <v>8.8292359999999999</v>
      </c>
      <c r="K44" s="114">
        <v>329.77178300000003</v>
      </c>
      <c r="L44" s="115">
        <v>12.636227</v>
      </c>
    </row>
    <row r="45" spans="1:12" s="100" customFormat="1" ht="15" customHeight="1">
      <c r="A45" s="104" t="s">
        <v>199</v>
      </c>
      <c r="B45" s="105" t="s">
        <v>199</v>
      </c>
      <c r="C45" s="114">
        <v>55.327182000000001</v>
      </c>
      <c r="D45" s="114">
        <v>3.5443669999999998</v>
      </c>
      <c r="E45" s="114">
        <v>38.528435000000002</v>
      </c>
      <c r="F45" s="114">
        <v>1.519692</v>
      </c>
      <c r="G45" s="114">
        <v>42.690410999999997</v>
      </c>
      <c r="H45" s="115">
        <v>1.611796</v>
      </c>
      <c r="I45" s="114">
        <v>38.866272000000002</v>
      </c>
      <c r="J45" s="115">
        <v>1.123235</v>
      </c>
      <c r="K45" s="114">
        <v>45.238833999999997</v>
      </c>
      <c r="L45" s="115">
        <v>2.213368</v>
      </c>
    </row>
    <row r="46" spans="1:12" s="100" customFormat="1" ht="15" customHeight="1">
      <c r="A46" s="104" t="s">
        <v>200</v>
      </c>
      <c r="B46" s="105" t="s">
        <v>201</v>
      </c>
      <c r="C46" s="114">
        <v>198.916844</v>
      </c>
      <c r="D46" s="114">
        <v>26.594833999999999</v>
      </c>
      <c r="E46" s="114">
        <v>256.74277699999999</v>
      </c>
      <c r="F46" s="114">
        <v>33.061413000000002</v>
      </c>
      <c r="G46" s="114">
        <v>263.63795299999998</v>
      </c>
      <c r="H46" s="115">
        <v>17.735709</v>
      </c>
      <c r="I46" s="114">
        <v>172.018902</v>
      </c>
      <c r="J46" s="115">
        <v>6.6787859999999997</v>
      </c>
      <c r="K46" s="114">
        <v>228.37442100000001</v>
      </c>
      <c r="L46" s="115">
        <v>38.555325000000003</v>
      </c>
    </row>
    <row r="47" spans="1:12" s="100" customFormat="1" ht="15" customHeight="1">
      <c r="A47" s="104" t="s">
        <v>202</v>
      </c>
      <c r="B47" s="105" t="s">
        <v>203</v>
      </c>
      <c r="C47" s="114">
        <v>30.421538999999999</v>
      </c>
      <c r="D47" s="114">
        <v>10.820361</v>
      </c>
      <c r="E47" s="114">
        <v>13.601573999999999</v>
      </c>
      <c r="F47" s="114">
        <v>13.189622999999999</v>
      </c>
      <c r="G47" s="114">
        <v>18.615679</v>
      </c>
      <c r="H47" s="115">
        <v>26.240606</v>
      </c>
      <c r="I47" s="114">
        <v>17.112690000000001</v>
      </c>
      <c r="J47" s="115">
        <v>13.32152</v>
      </c>
      <c r="K47" s="114">
        <v>20.823308000000001</v>
      </c>
      <c r="L47" s="115">
        <v>24.894041999999999</v>
      </c>
    </row>
    <row r="48" spans="1:12" s="100" customFormat="1" ht="15" customHeight="1">
      <c r="A48" s="104" t="s">
        <v>204</v>
      </c>
      <c r="B48" s="105" t="s">
        <v>205</v>
      </c>
      <c r="C48" s="114">
        <v>418.49064499999997</v>
      </c>
      <c r="D48" s="114">
        <v>200.672864</v>
      </c>
      <c r="E48" s="114">
        <v>470.64162800000003</v>
      </c>
      <c r="F48" s="114">
        <v>138.04730900000001</v>
      </c>
      <c r="G48" s="114">
        <v>521.99320299999999</v>
      </c>
      <c r="H48" s="115">
        <v>129.111783</v>
      </c>
      <c r="I48" s="114">
        <v>874.745316</v>
      </c>
      <c r="J48" s="115">
        <v>198.301818</v>
      </c>
      <c r="K48" s="114">
        <v>789.50086999999996</v>
      </c>
      <c r="L48" s="115">
        <v>220.02999199999999</v>
      </c>
    </row>
    <row r="49" spans="1:12" s="100" customFormat="1" ht="15" customHeight="1">
      <c r="A49" s="104" t="s">
        <v>206</v>
      </c>
      <c r="B49" s="105" t="s">
        <v>207</v>
      </c>
      <c r="C49" s="114">
        <v>93.540479000000005</v>
      </c>
      <c r="D49" s="114">
        <v>10.612372000000001</v>
      </c>
      <c r="E49" s="114">
        <v>90.641632999999999</v>
      </c>
      <c r="F49" s="114">
        <v>15.719760000000001</v>
      </c>
      <c r="G49" s="114">
        <v>89.820695999999998</v>
      </c>
      <c r="H49" s="115">
        <v>54.143427000000003</v>
      </c>
      <c r="I49" s="114">
        <v>50.961120999999999</v>
      </c>
      <c r="J49" s="115">
        <v>7.7918430000000001</v>
      </c>
      <c r="K49" s="114">
        <v>78.222025000000002</v>
      </c>
      <c r="L49" s="115">
        <v>11.818982</v>
      </c>
    </row>
    <row r="50" spans="1:12" s="100" customFormat="1" ht="15" customHeight="1">
      <c r="A50" s="104" t="s">
        <v>208</v>
      </c>
      <c r="B50" s="105" t="s">
        <v>208</v>
      </c>
      <c r="C50" s="114">
        <v>116.923479</v>
      </c>
      <c r="D50" s="114">
        <v>59.255859000000001</v>
      </c>
      <c r="E50" s="114">
        <v>190.11207200000001</v>
      </c>
      <c r="F50" s="114">
        <v>87.755403999999999</v>
      </c>
      <c r="G50" s="114">
        <v>240.994552</v>
      </c>
      <c r="H50" s="115">
        <v>154.192441</v>
      </c>
      <c r="I50" s="114">
        <v>132.84791100000001</v>
      </c>
      <c r="J50" s="115">
        <v>78.847966999999997</v>
      </c>
      <c r="K50" s="114">
        <v>133.866343</v>
      </c>
      <c r="L50" s="115">
        <v>90.383064000000005</v>
      </c>
    </row>
    <row r="51" spans="1:12" s="100" customFormat="1" ht="15" customHeight="1">
      <c r="A51" s="104" t="s">
        <v>209</v>
      </c>
      <c r="B51" s="105" t="s">
        <v>209</v>
      </c>
      <c r="C51" s="114">
        <v>11.798785000000001</v>
      </c>
      <c r="D51" s="114">
        <v>1.1297360000000001</v>
      </c>
      <c r="E51" s="114">
        <v>10.530288000000001</v>
      </c>
      <c r="F51" s="114">
        <v>1.735706</v>
      </c>
      <c r="G51" s="114">
        <v>11.241042</v>
      </c>
      <c r="H51" s="115">
        <v>1.142299</v>
      </c>
      <c r="I51" s="114">
        <v>18.201145</v>
      </c>
      <c r="J51" s="115">
        <v>1.3333250000000001</v>
      </c>
      <c r="K51" s="114">
        <v>26.218965000000001</v>
      </c>
      <c r="L51" s="115">
        <v>0.33303100000000002</v>
      </c>
    </row>
    <row r="52" spans="1:12" s="100" customFormat="1" ht="15" customHeight="1">
      <c r="A52" s="104" t="s">
        <v>210</v>
      </c>
      <c r="B52" s="105" t="s">
        <v>210</v>
      </c>
      <c r="C52" s="114">
        <v>32.679808000000001</v>
      </c>
      <c r="D52" s="114">
        <v>1.5705420000000001</v>
      </c>
      <c r="E52" s="114">
        <v>70.143356999999995</v>
      </c>
      <c r="F52" s="114">
        <v>9.9830950000000005</v>
      </c>
      <c r="G52" s="114">
        <v>72.606922999999995</v>
      </c>
      <c r="H52" s="115">
        <v>9.6980070000000005</v>
      </c>
      <c r="I52" s="114">
        <v>27.268322999999999</v>
      </c>
      <c r="J52" s="115">
        <v>3.097083</v>
      </c>
      <c r="K52" s="114">
        <v>27.017690000000002</v>
      </c>
      <c r="L52" s="115">
        <v>2.728199</v>
      </c>
    </row>
    <row r="53" spans="1:12" s="100" customFormat="1" ht="15" customHeight="1">
      <c r="A53" s="104" t="s">
        <v>211</v>
      </c>
      <c r="B53" s="105" t="s">
        <v>212</v>
      </c>
      <c r="C53" s="114">
        <v>8.1408299999999993</v>
      </c>
      <c r="D53" s="114">
        <v>1.944224</v>
      </c>
      <c r="E53" s="114">
        <v>8.6309869999999993</v>
      </c>
      <c r="F53" s="114">
        <v>3.7169759999999998</v>
      </c>
      <c r="G53" s="114">
        <v>5.3178770000000002</v>
      </c>
      <c r="H53" s="115">
        <v>7.124619</v>
      </c>
      <c r="I53" s="114">
        <v>6.0938160000000003</v>
      </c>
      <c r="J53" s="115">
        <v>11.749317</v>
      </c>
      <c r="K53" s="114">
        <v>6.3288399999999996</v>
      </c>
      <c r="L53" s="115">
        <v>1.2625409999999999</v>
      </c>
    </row>
    <row r="54" spans="1:12" s="100" customFormat="1" ht="15" customHeight="1">
      <c r="A54" s="104" t="s">
        <v>213</v>
      </c>
      <c r="B54" s="105" t="s">
        <v>213</v>
      </c>
      <c r="C54" s="114">
        <v>55.436995000000003</v>
      </c>
      <c r="D54" s="114">
        <v>10.099874</v>
      </c>
      <c r="E54" s="114">
        <v>69.959079000000003</v>
      </c>
      <c r="F54" s="114">
        <v>18.785902</v>
      </c>
      <c r="G54" s="114">
        <v>83.178848000000002</v>
      </c>
      <c r="H54" s="115">
        <v>35.835548000000003</v>
      </c>
      <c r="I54" s="114">
        <v>132.14061100000001</v>
      </c>
      <c r="J54" s="115">
        <v>57.922196999999997</v>
      </c>
      <c r="K54" s="114">
        <v>150.05579800000001</v>
      </c>
      <c r="L54" s="115">
        <v>27.71339</v>
      </c>
    </row>
    <row r="55" spans="1:12" s="100" customFormat="1" ht="15" customHeight="1">
      <c r="A55" s="104" t="s">
        <v>214</v>
      </c>
      <c r="B55" s="105" t="s">
        <v>215</v>
      </c>
      <c r="C55" s="114">
        <v>19.382285</v>
      </c>
      <c r="D55" s="114">
        <v>7.0616440000000003</v>
      </c>
      <c r="E55" s="114">
        <v>18.669117</v>
      </c>
      <c r="F55" s="114">
        <v>18.731795999999999</v>
      </c>
      <c r="G55" s="114">
        <v>42.565973999999997</v>
      </c>
      <c r="H55" s="115">
        <v>5.3097709999999996</v>
      </c>
      <c r="I55" s="114">
        <v>12.988148000000001</v>
      </c>
      <c r="J55" s="115">
        <v>3.897627</v>
      </c>
      <c r="K55" s="114">
        <v>18.075721000000001</v>
      </c>
      <c r="L55" s="115">
        <v>3.7481110000000002</v>
      </c>
    </row>
    <row r="56" spans="1:12" s="100" customFormat="1" ht="15" customHeight="1">
      <c r="A56" s="117" t="s">
        <v>216</v>
      </c>
      <c r="B56" s="174" t="s">
        <v>217</v>
      </c>
      <c r="C56" s="110">
        <v>5.3679030000000001</v>
      </c>
      <c r="D56" s="111">
        <v>5.5577189999999996</v>
      </c>
      <c r="E56" s="111">
        <v>7.8270549999999997</v>
      </c>
      <c r="F56" s="111">
        <v>6.0531490000000003</v>
      </c>
      <c r="G56" s="111">
        <v>19.821953000000001</v>
      </c>
      <c r="H56" s="111">
        <v>6.4031729999999998</v>
      </c>
      <c r="I56" s="111">
        <v>7.0621029999999996</v>
      </c>
      <c r="J56" s="111">
        <v>7.6710149999999997</v>
      </c>
      <c r="K56" s="111">
        <v>7.2392529999999997</v>
      </c>
      <c r="L56" s="111">
        <v>8.9259430000000002</v>
      </c>
    </row>
    <row r="57" spans="1:12" s="100" customFormat="1" ht="12.75" customHeight="1">
      <c r="A57" s="119" t="s">
        <v>218</v>
      </c>
      <c r="B57" s="120" t="s">
        <v>219</v>
      </c>
      <c r="C57" s="103">
        <v>36.333072999999217</v>
      </c>
      <c r="D57" s="103">
        <v>33.17861999999981</v>
      </c>
      <c r="E57" s="103">
        <v>2.3348930000016139</v>
      </c>
      <c r="F57" s="103">
        <v>31.330676999998779</v>
      </c>
      <c r="G57" s="121">
        <v>73.429676999998833</v>
      </c>
      <c r="H57" s="103">
        <v>55.377392000000384</v>
      </c>
      <c r="I57" s="121">
        <v>66.581252999999322</v>
      </c>
      <c r="J57" s="103">
        <v>120.21008900000035</v>
      </c>
      <c r="K57" s="121">
        <v>1.7497629999987225</v>
      </c>
      <c r="L57" s="103">
        <v>34.818576000001123</v>
      </c>
    </row>
    <row r="58" spans="1:12" s="100" customFormat="1" ht="12.75" customHeight="1">
      <c r="A58" s="122"/>
      <c r="B58" s="122"/>
      <c r="C58" s="123"/>
      <c r="D58" s="123"/>
      <c r="E58" s="123"/>
      <c r="F58" s="123"/>
      <c r="G58" s="123"/>
      <c r="H58" s="123"/>
    </row>
    <row r="59" spans="1:12" s="100" customFormat="1" ht="12.75" customHeight="1">
      <c r="A59" s="27" t="s">
        <v>33</v>
      </c>
      <c r="B59" s="122"/>
    </row>
    <row r="60" spans="1:12" s="100" customFormat="1" ht="12.75" customHeight="1">
      <c r="A60" s="29" t="s">
        <v>34</v>
      </c>
      <c r="B60" s="124"/>
    </row>
    <row r="61" spans="1:12" s="100" customFormat="1" ht="12.75" customHeight="1">
      <c r="A61" s="124"/>
      <c r="B61" s="124"/>
    </row>
    <row r="62" spans="1:12" s="100" customFormat="1" ht="12.75" customHeight="1">
      <c r="A62" s="124"/>
      <c r="B62" s="124"/>
    </row>
    <row r="63" spans="1:12" s="100" customFormat="1" ht="12.75" customHeight="1">
      <c r="A63" s="124"/>
      <c r="B63" s="124"/>
    </row>
    <row r="64" spans="1:12" s="100" customFormat="1" ht="12.75" customHeight="1">
      <c r="A64" s="124"/>
      <c r="B64" s="124"/>
    </row>
    <row r="65" spans="1:2" s="100" customFormat="1" ht="12.75" customHeight="1">
      <c r="A65" s="124"/>
      <c r="B65" s="124"/>
    </row>
    <row r="66" spans="1:2" s="100" customFormat="1" ht="12.75" customHeight="1">
      <c r="A66" s="124"/>
      <c r="B66" s="124"/>
    </row>
    <row r="67" spans="1:2" s="100" customFormat="1" ht="12.75" customHeight="1">
      <c r="A67" s="124"/>
      <c r="B67" s="124"/>
    </row>
  </sheetData>
  <mergeCells count="5">
    <mergeCell ref="C5:D5"/>
    <mergeCell ref="E5:F5"/>
    <mergeCell ref="G5:H5"/>
    <mergeCell ref="I5:J5"/>
    <mergeCell ref="K5:L5"/>
  </mergeCells>
  <printOptions horizontalCentered="1" verticalCentered="1" gridLinesSet="0"/>
  <pageMargins left="0" right="0" top="0" bottom="0" header="0.51181102362204722" footer="0.118110236220472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11</vt:i4>
      </vt:variant>
    </vt:vector>
  </HeadingPairs>
  <TitlesOfParts>
    <vt:vector size="16" baseType="lpstr">
      <vt:lpstr>note</vt:lpstr>
      <vt:lpstr>Tav.1</vt:lpstr>
      <vt:lpstr>Tav.2</vt:lpstr>
      <vt:lpstr>Tav.3</vt:lpstr>
      <vt:lpstr>Tav.4</vt:lpstr>
      <vt:lpstr>Tav.1!Area_stampa</vt:lpstr>
      <vt:lpstr>Tav.2!Area_stampa</vt:lpstr>
      <vt:lpstr>Tav.3!Area_stampa</vt:lpstr>
      <vt:lpstr>Tav.4!Area_stampa</vt:lpstr>
      <vt:lpstr>Tav.3!Print_Area_MI</vt:lpstr>
      <vt:lpstr>Tav.4!Print_Area_MI</vt:lpstr>
      <vt:lpstr>Tav.3!Print_Titles_MI</vt:lpstr>
      <vt:lpstr>Tav.4!Print_Titles_MI</vt:lpstr>
      <vt:lpstr>Tav.2!Titoli_stampa</vt:lpstr>
      <vt:lpstr>Tav.3!Titoli_stampa</vt:lpstr>
      <vt:lpstr>Tav.4!Titoli_stampa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TOSTI ENRICO</dc:creator>
  <cp:lastModifiedBy>TOSTI ENRICO</cp:lastModifiedBy>
  <cp:lastPrinted>2019-11-18T10:24:34Z</cp:lastPrinted>
  <dcterms:created xsi:type="dcterms:W3CDTF">2018-11-12T15:56:15Z</dcterms:created>
  <dcterms:modified xsi:type="dcterms:W3CDTF">2022-12-12T09:16:33Z</dcterms:modified>
</cp:coreProperties>
</file>