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6835" windowHeight="15135"/>
  </bookViews>
  <sheets>
    <sheet name="note" sheetId="1" r:id="rId1"/>
    <sheet name="Tav.1" sheetId="2" r:id="rId2"/>
    <sheet name="Tav.2" sheetId="3" r:id="rId3"/>
    <sheet name="Tav.3" sheetId="4" r:id="rId4"/>
    <sheet name="Tav.4" sheetId="5" r:id="rId5"/>
  </sheets>
  <externalReferences>
    <externalReference r:id="rId6"/>
  </externalReferences>
  <definedNames>
    <definedName name="_Fill" localSheetId="2" hidden="1">Tav.2!#REF!</definedName>
    <definedName name="_Fill" localSheetId="3" hidden="1">Tav.3!#REF!</definedName>
    <definedName name="_Fill" localSheetId="4" hidden="1">Tav.4!#REF!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xlnm.Print_Area" localSheetId="1">Tav.1!$A$3:$E$23</definedName>
    <definedName name="_xlnm.Print_Area" localSheetId="2">Tav.2!$A$3:$J$23</definedName>
    <definedName name="_xlnm.Print_Area" localSheetId="3">Tav.3!$A$3:$D$18</definedName>
    <definedName name="_xlnm.Print_Area" localSheetId="4">Tav.4!$A$3:$D$58</definedName>
    <definedName name="Print_Area_MI" localSheetId="2">#REF!</definedName>
    <definedName name="Print_Area_MI" localSheetId="3">Tav.3!$C$7:$K$28</definedName>
    <definedName name="Print_Area_MI" localSheetId="4">Tav.4!$C$8:$E$69</definedName>
    <definedName name="Print_Area_MI">#REF!</definedName>
    <definedName name="Print_Titles_MI" localSheetId="2">#REF!,#REF!</definedName>
    <definedName name="Print_Titles_MI" localSheetId="3">Tav.3!$3:$6,Tav.3!$A:$A</definedName>
    <definedName name="Print_Titles_MI" localSheetId="4">Tav.4!$3:$6,Tav.4!$A:$A</definedName>
    <definedName name="Print_Titles_MI">#REF!,#REF!</definedName>
    <definedName name="_xlnm.Print_Titles" localSheetId="2">Tav.2!$A:$D,Tav.2!$3:$6</definedName>
    <definedName name="_xlnm.Print_Titles" localSheetId="3">Tav.3!$A:$A,Tav.3!$3:$6</definedName>
    <definedName name="_xlnm.Print_Titles" localSheetId="4">Tav.4!$A:$A,Tav.4!$3:$6</definedName>
  </definedNames>
  <calcPr calcId="145621"/>
</workbook>
</file>

<file path=xl/calcChain.xml><?xml version="1.0" encoding="utf-8"?>
<calcChain xmlns="http://schemas.openxmlformats.org/spreadsheetml/2006/main">
  <c r="H7" i="5" l="1"/>
  <c r="G7" i="5"/>
  <c r="F7" i="5"/>
  <c r="E7" i="5"/>
  <c r="D7" i="5"/>
  <c r="C7" i="5"/>
  <c r="F20" i="2"/>
  <c r="B20" i="2"/>
  <c r="F19" i="2"/>
  <c r="B19" i="2"/>
  <c r="F18" i="2"/>
  <c r="B18" i="2"/>
  <c r="F17" i="2"/>
  <c r="B17" i="2"/>
  <c r="F16" i="2"/>
  <c r="B16" i="2"/>
  <c r="F15" i="2"/>
  <c r="B15" i="2"/>
  <c r="F14" i="2"/>
  <c r="B14" i="2"/>
  <c r="F13" i="2"/>
  <c r="B13" i="2"/>
  <c r="F12" i="2"/>
  <c r="B12" i="2"/>
  <c r="F11" i="2"/>
  <c r="B11" i="2"/>
  <c r="F10" i="2"/>
  <c r="B10" i="2"/>
  <c r="F9" i="2"/>
  <c r="B9" i="2"/>
  <c r="F8" i="2"/>
  <c r="B8" i="2"/>
</calcChain>
</file>

<file path=xl/sharedStrings.xml><?xml version="1.0" encoding="utf-8"?>
<sst xmlns="http://schemas.openxmlformats.org/spreadsheetml/2006/main" count="273" uniqueCount="228">
  <si>
    <t>La bilancia dei pagamenti della tecnologia dell'Italia</t>
  </si>
  <si>
    <t>Italy's technological balance of payments</t>
  </si>
  <si>
    <t>I dati sono compilati dalla Banca d’Italia sulla base di criteri stabiliti in ambito internazionale dall’OCSE.</t>
  </si>
  <si>
    <t>Questo file è composto da quattro fogli.</t>
  </si>
  <si>
    <t>Il primo foglio riporta i crediti e i debiti della bilancia dei pagamenti della tecnologia dell'Italia distinti per causale della transazione.</t>
  </si>
  <si>
    <t>Il secondo foglio riporta i crediti e i debiti della bilancia dei pagamenti della tecnologia dell'Italia distinti per settore del soggetto residente.</t>
  </si>
  <si>
    <t>Il terzo foglio riporta i crediti e i debiti della bilancia dei pagamenti della tecnologia dell'Italia distinti per area geografica della controparte.</t>
  </si>
  <si>
    <t>Il quarto foglio riporta i crediti e i debiti della bilancia dei pagamenti della tecnologia dell'Italia distinti per paese della controparte.</t>
  </si>
  <si>
    <t>Tutti i valori sono in milioni di euro.</t>
  </si>
  <si>
    <t xml:space="preserve"> * * * </t>
  </si>
  <si>
    <t>Data are compiled by the Bank of Italy on the basis of international standards established by the OECD.</t>
  </si>
  <si>
    <t>This file contains four spreadsheets.</t>
  </si>
  <si>
    <t>Spreadsheet 1: receipts and payments of Italy's technological balance of payments by type of transaction.</t>
  </si>
  <si>
    <t>Spreadsheet 2: receipts and payments of Italy's technological balance of payments by sector of the Italian reporter.</t>
  </si>
  <si>
    <t>Spreadsheet 3: receipts and payments of Italy's technological balance of payments by geographical area.</t>
  </si>
  <si>
    <t>Spreadsheet 4: receipts and payments of Italy's technological balance of payments by partner country.</t>
  </si>
  <si>
    <t>(all data: euros in millions)</t>
  </si>
  <si>
    <t>Tavola 1 - Scambi internazionali di tecnologia dell'Italia per causale</t>
  </si>
  <si>
    <t>(milioni di euro)</t>
  </si>
  <si>
    <t>Table 1 - Italy's technology flows by type of transfer</t>
  </si>
  <si>
    <t>(millions of euros)</t>
  </si>
  <si>
    <r>
      <t>CREDITI (RECEIPTS</t>
    </r>
    <r>
      <rPr>
        <b/>
        <sz val="12"/>
        <rFont val="Arial"/>
        <family val="2"/>
      </rPr>
      <t>)</t>
    </r>
  </si>
  <si>
    <r>
      <t xml:space="preserve">DEBITI </t>
    </r>
    <r>
      <rPr>
        <b/>
        <i/>
        <sz val="12"/>
        <rFont val="Arial"/>
        <family val="2"/>
      </rPr>
      <t>(PAYMENTS)</t>
    </r>
  </si>
  <si>
    <t>Anno</t>
  </si>
  <si>
    <t>Totale</t>
  </si>
  <si>
    <t>Compensi per l'uso della proprietà intellettuale (SH)</t>
  </si>
  <si>
    <t>Servizi con contenuto tecnologico (SI2+SJ31)</t>
  </si>
  <si>
    <t>Ricerca e sviluppo (SJ1)</t>
  </si>
  <si>
    <t>Year</t>
  </si>
  <si>
    <t>Total</t>
  </si>
  <si>
    <r>
      <t>Patent licensing +Trademarks, patterns and designs</t>
    </r>
    <r>
      <rPr>
        <b/>
        <sz val="10"/>
        <rFont val="Arial Narrow"/>
        <family val="2"/>
      </rPr>
      <t xml:space="preserve"> (SH)</t>
    </r>
  </si>
  <si>
    <r>
      <t>Technology-related services</t>
    </r>
    <r>
      <rPr>
        <b/>
        <sz val="10"/>
        <rFont val="Arial Narrow"/>
        <family val="2"/>
      </rPr>
      <t xml:space="preserve"> (SI2+SJ31)</t>
    </r>
  </si>
  <si>
    <r>
      <t>R&amp;D carried out abroad</t>
    </r>
    <r>
      <rPr>
        <b/>
        <sz val="10"/>
        <rFont val="Arial Narrow"/>
        <family val="2"/>
      </rPr>
      <t xml:space="preserve"> (SJ1)</t>
    </r>
  </si>
  <si>
    <t>Fonte: Banca d'Italia</t>
  </si>
  <si>
    <t>Source: Banca d'Italia</t>
  </si>
  <si>
    <t>Tavola 2 - Scambi internazionali di tecnologia dell'Italia per settore di attività (ISIC rev. 4)</t>
  </si>
  <si>
    <t>Table 2 - Italy's technology flows by industrial activity (ISIC rev. 4)</t>
  </si>
  <si>
    <r>
      <t xml:space="preserve">CREDITI </t>
    </r>
    <r>
      <rPr>
        <b/>
        <i/>
        <sz val="12"/>
        <rFont val="Arial"/>
        <family val="2"/>
      </rPr>
      <t>(RECEIPTS)</t>
    </r>
  </si>
  <si>
    <t>Settore (ISIC Revision 4)</t>
  </si>
  <si>
    <t>Sector (ISIC Revision 4)</t>
  </si>
  <si>
    <t>Codice/Codes</t>
  </si>
  <si>
    <t>ATTIVITA' MANIFATTURIERE</t>
  </si>
  <si>
    <t>TOTAL MANUFACTURING</t>
  </si>
  <si>
    <t>C</t>
  </si>
  <si>
    <t>10-33</t>
  </si>
  <si>
    <t>di cui/of which</t>
  </si>
  <si>
    <t>Alimentari</t>
  </si>
  <si>
    <t>Food, beverages, tobacco</t>
  </si>
  <si>
    <t>CA</t>
  </si>
  <si>
    <t>10-12</t>
  </si>
  <si>
    <t>Tessile, abbigliamento e pelli</t>
  </si>
  <si>
    <t>Textiles, wearing apparel, leather and related products</t>
  </si>
  <si>
    <t>CB</t>
  </si>
  <si>
    <t>13-15</t>
  </si>
  <si>
    <t>Chimica</t>
  </si>
  <si>
    <t>Chemicals and chemical products</t>
  </si>
  <si>
    <t>CE</t>
  </si>
  <si>
    <t>Farmaceutica</t>
  </si>
  <si>
    <t>Pharmaceuticals</t>
  </si>
  <si>
    <t>CF</t>
  </si>
  <si>
    <t>Gomma e plastica</t>
  </si>
  <si>
    <t>Rubber and plastic products</t>
  </si>
  <si>
    <t>Computer, prodotti elettronici e ottici</t>
  </si>
  <si>
    <t>Computer, electronic and optical products</t>
  </si>
  <si>
    <t>CI</t>
  </si>
  <si>
    <t>Apparecchi elettrici</t>
  </si>
  <si>
    <t>Electrical equipment</t>
  </si>
  <si>
    <t>CJ</t>
  </si>
  <si>
    <t>Meccanica</t>
  </si>
  <si>
    <t>Machinery and equipment n.e.c.</t>
  </si>
  <si>
    <t>CK</t>
  </si>
  <si>
    <t xml:space="preserve">Autoveicoli, rimorchi e semirimorchi </t>
  </si>
  <si>
    <t>Motor vehicles, trailers and semi-trailers</t>
  </si>
  <si>
    <t>TOTALE SERVIZI</t>
  </si>
  <si>
    <t>TOTAL SERVICES</t>
  </si>
  <si>
    <t>G to U</t>
  </si>
  <si>
    <t>45-99</t>
  </si>
  <si>
    <t xml:space="preserve">Servizi di commercio e distribuzione </t>
  </si>
  <si>
    <t>Wholesale and retail trade</t>
  </si>
  <si>
    <t>G</t>
  </si>
  <si>
    <t>45-47</t>
  </si>
  <si>
    <t>Servizi di informazione e comunicazione</t>
  </si>
  <si>
    <t>Information and communication</t>
  </si>
  <si>
    <t>J</t>
  </si>
  <si>
    <t>58-63</t>
  </si>
  <si>
    <t>Servizi finanziari e assicurativi</t>
  </si>
  <si>
    <t>Finance and insurance</t>
  </si>
  <si>
    <t>K</t>
  </si>
  <si>
    <t>64-66</t>
  </si>
  <si>
    <t>Servizi professionali, scientifici e tecnici</t>
  </si>
  <si>
    <t>Professional, scientific and technical activities</t>
  </si>
  <si>
    <t>M</t>
  </si>
  <si>
    <t>69-75</t>
  </si>
  <si>
    <t>ALTRI SETTORI (1)</t>
  </si>
  <si>
    <t>OTHER SECTORS (1)</t>
  </si>
  <si>
    <t>A+B+D+E+F</t>
  </si>
  <si>
    <t>TOTALE GENERALE</t>
  </si>
  <si>
    <t>GRAND TOTAL</t>
  </si>
  <si>
    <t>A-U</t>
  </si>
  <si>
    <t>01-99</t>
  </si>
  <si>
    <t>(1) Altri settori includono:  A) Agricoltura; B) Estrazione di minerali; D+E) Elettricità, gas, acqua e rifiuti; F) Costruzioni</t>
  </si>
  <si>
    <t>(1) Other sectors include:  A) Agriculture, forestry and fishing; B) Mining and quarrying; D+E) Electricity, gas, water and waste services; F) Construction</t>
  </si>
  <si>
    <t>Tavola 3 - Scambi internazionali di tecnologia dell'Italia per area geografica della controparte</t>
  </si>
  <si>
    <t xml:space="preserve">Table 3 - Italy's technology flows by geographical area </t>
  </si>
  <si>
    <t>Area Geografica</t>
  </si>
  <si>
    <t xml:space="preserve">Partner zone </t>
  </si>
  <si>
    <r>
      <t xml:space="preserve">Crediti </t>
    </r>
    <r>
      <rPr>
        <b/>
        <i/>
        <sz val="10"/>
        <rFont val="Arial Narrow"/>
        <family val="2"/>
      </rPr>
      <t>(receipts)</t>
    </r>
  </si>
  <si>
    <r>
      <t xml:space="preserve">Debiti </t>
    </r>
    <r>
      <rPr>
        <b/>
        <i/>
        <sz val="10"/>
        <rFont val="Arial Narrow"/>
        <family val="2"/>
      </rPr>
      <t>(payments)</t>
    </r>
  </si>
  <si>
    <t>1.  MONDO</t>
  </si>
  <si>
    <t>1.  WORLD</t>
  </si>
  <si>
    <t>2.  OCSE</t>
  </si>
  <si>
    <t>2.  OECD</t>
  </si>
  <si>
    <t>3.  NORD AMERICA</t>
  </si>
  <si>
    <t>3.  NORTH AMERICA</t>
  </si>
  <si>
    <t>4.  UNIONE EUROPEA</t>
  </si>
  <si>
    <t>4.  EUROPEAN UNION (27)</t>
  </si>
  <si>
    <t>8.  EUROPA</t>
  </si>
  <si>
    <t>8.  EUROPE</t>
  </si>
  <si>
    <t>9.  ASIA</t>
  </si>
  <si>
    <t>10. AMERICA CENTRALE</t>
  </si>
  <si>
    <t>10. CENTRAL AMERICA</t>
  </si>
  <si>
    <t>11. AMERICA MERIDIONALE</t>
  </si>
  <si>
    <t>11. SOUTH AMERICA</t>
  </si>
  <si>
    <t>12. AFRICA</t>
  </si>
  <si>
    <t>13. MEDIO ORIENTE</t>
  </si>
  <si>
    <t>13. MIDDLE EAST</t>
  </si>
  <si>
    <t>14. OCEANIA</t>
  </si>
  <si>
    <t>15. DATI NON RIPARTIBILI</t>
  </si>
  <si>
    <t>15. NOT CLASSIFIED</t>
  </si>
  <si>
    <t>Tavola 4 - Scambi internazionali di tecnologia dell'Italia per paese controparte</t>
  </si>
  <si>
    <t xml:space="preserve"> Table 4 - Italy's technology flows by partner country </t>
  </si>
  <si>
    <r>
      <t xml:space="preserve">Paesi </t>
    </r>
    <r>
      <rPr>
        <b/>
        <i/>
        <sz val="10"/>
        <rFont val="Arial Narrow"/>
        <family val="2"/>
      </rPr>
      <t>(Countries)</t>
    </r>
  </si>
  <si>
    <t>Paesi OCSE</t>
  </si>
  <si>
    <t xml:space="preserve">OECD countries </t>
  </si>
  <si>
    <t>Stati Uniti</t>
  </si>
  <si>
    <t>United States</t>
  </si>
  <si>
    <t>Canada</t>
  </si>
  <si>
    <t>Austria</t>
  </si>
  <si>
    <t>Belgio</t>
  </si>
  <si>
    <t>Belgium</t>
  </si>
  <si>
    <t>Repubblica Ceca</t>
  </si>
  <si>
    <t>Czech Republic</t>
  </si>
  <si>
    <t>Danimarca</t>
  </si>
  <si>
    <t>Denmark</t>
  </si>
  <si>
    <t>Estonia</t>
  </si>
  <si>
    <t>Finlandia</t>
  </si>
  <si>
    <t>Finland</t>
  </si>
  <si>
    <t>Francia</t>
  </si>
  <si>
    <t>France</t>
  </si>
  <si>
    <t>Germania</t>
  </si>
  <si>
    <t>Germany</t>
  </si>
  <si>
    <t>Grecia</t>
  </si>
  <si>
    <t>Greece</t>
  </si>
  <si>
    <t>Ungheria</t>
  </si>
  <si>
    <t>Hungary</t>
  </si>
  <si>
    <t>Irlanda</t>
  </si>
  <si>
    <t>Ireland</t>
  </si>
  <si>
    <t>Italia</t>
  </si>
  <si>
    <t>Italy</t>
  </si>
  <si>
    <t>Lussemburgo</t>
  </si>
  <si>
    <t>Luxembourg</t>
  </si>
  <si>
    <t>Olanda</t>
  </si>
  <si>
    <t>Netherlands</t>
  </si>
  <si>
    <t>Polonia</t>
  </si>
  <si>
    <t>Poland</t>
  </si>
  <si>
    <t>Portogallo</t>
  </si>
  <si>
    <t>Portugal</t>
  </si>
  <si>
    <t>Repubblica Slovacca</t>
  </si>
  <si>
    <t>Slovak Republic</t>
  </si>
  <si>
    <t>Slovenia</t>
  </si>
  <si>
    <t>Spagna</t>
  </si>
  <si>
    <t>Spain</t>
  </si>
  <si>
    <t>Svezia</t>
  </si>
  <si>
    <t>Sweden</t>
  </si>
  <si>
    <t>Regno Unito</t>
  </si>
  <si>
    <t>United Kingdom</t>
  </si>
  <si>
    <t>Islanda</t>
  </si>
  <si>
    <t>Iceland</t>
  </si>
  <si>
    <t>Norvegia</t>
  </si>
  <si>
    <t>Norway</t>
  </si>
  <si>
    <t>Svizzera</t>
  </si>
  <si>
    <t>Switzerland</t>
  </si>
  <si>
    <t>Turchia</t>
  </si>
  <si>
    <t>Turkey</t>
  </si>
  <si>
    <t>Australia</t>
  </si>
  <si>
    <t>Cile</t>
  </si>
  <si>
    <t>Chile</t>
  </si>
  <si>
    <t>Israele</t>
  </si>
  <si>
    <t>Israel</t>
  </si>
  <si>
    <t>Giappone</t>
  </si>
  <si>
    <t>Japan</t>
  </si>
  <si>
    <t>Corea</t>
  </si>
  <si>
    <t>Korea</t>
  </si>
  <si>
    <t>Messico</t>
  </si>
  <si>
    <t>Mexico</t>
  </si>
  <si>
    <t>Nuova Zelanda</t>
  </si>
  <si>
    <t>New Zealand</t>
  </si>
  <si>
    <t>Lettonia (dal 2016)</t>
  </si>
  <si>
    <t>Latvia (from 2016)</t>
  </si>
  <si>
    <t>Paesi non OCSE</t>
  </si>
  <si>
    <t>Non-OECD countries</t>
  </si>
  <si>
    <t>Lettonia</t>
  </si>
  <si>
    <t>Latvia</t>
  </si>
  <si>
    <t>Lituania</t>
  </si>
  <si>
    <t>Lithuania</t>
  </si>
  <si>
    <t>Russia</t>
  </si>
  <si>
    <t>Russian Federation</t>
  </si>
  <si>
    <t>Argentina</t>
  </si>
  <si>
    <t>Brasile</t>
  </si>
  <si>
    <t>Brazil</t>
  </si>
  <si>
    <t>Sud Africa</t>
  </si>
  <si>
    <t>South Africa</t>
  </si>
  <si>
    <t>Cina</t>
  </si>
  <si>
    <t>China</t>
  </si>
  <si>
    <t>Hong Kong, Cina</t>
  </si>
  <si>
    <t>Hong Kong, China</t>
  </si>
  <si>
    <t>India</t>
  </si>
  <si>
    <t>Indonesia</t>
  </si>
  <si>
    <t>Malaysia</t>
  </si>
  <si>
    <t>Filippine</t>
  </si>
  <si>
    <t>Philippines</t>
  </si>
  <si>
    <t>Singapore</t>
  </si>
  <si>
    <t>Tailandia</t>
  </si>
  <si>
    <t>Thailand</t>
  </si>
  <si>
    <t>Taiwan</t>
  </si>
  <si>
    <t>Chinese Taipei</t>
  </si>
  <si>
    <t>Dati non ripartibili</t>
  </si>
  <si>
    <t>Not allocated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</si>
</sst>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0."/>
  </numFmts>
  <fonts count="30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6"/>
      <name val="Times New Roman"/>
      <family val="1"/>
    </font>
    <font>
      <i/>
      <sz val="16"/>
      <name val="Times New Roman"/>
      <family val="1"/>
    </font>
    <font>
      <i/>
      <sz val="10"/>
      <name val="Times New Roman"/>
      <family val="1"/>
    </font>
    <font>
      <b/>
      <sz val="13"/>
      <name val="Arial"/>
      <family val="2"/>
    </font>
    <font>
      <sz val="10"/>
      <name val="Courier"/>
      <family val="3"/>
    </font>
    <font>
      <i/>
      <sz val="12.5"/>
      <name val="Arial"/>
      <family val="2"/>
    </font>
    <font>
      <b/>
      <i/>
      <sz val="13"/>
      <name val="Arial"/>
      <family val="2"/>
    </font>
    <font>
      <b/>
      <sz val="14"/>
      <name val="Arial"/>
      <family val="2"/>
    </font>
    <font>
      <b/>
      <sz val="14"/>
      <name val="Helvetica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 Narrow"/>
      <family val="2"/>
    </font>
    <font>
      <b/>
      <i/>
      <sz val="9"/>
      <name val="Arial Narrow"/>
      <family val="2"/>
    </font>
    <font>
      <b/>
      <i/>
      <sz val="10"/>
      <name val="Arial Narrow"/>
      <family val="2"/>
    </font>
    <font>
      <sz val="10"/>
      <name val="Helvetica-Narrow"/>
      <family val="2"/>
    </font>
    <font>
      <sz val="10"/>
      <name val="Arial Narrow"/>
      <family val="2"/>
    </font>
    <font>
      <b/>
      <sz val="9"/>
      <name val="Helvetica-Narrow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name val="Helvetica"/>
      <family val="2"/>
    </font>
    <font>
      <sz val="11"/>
      <name val="Arial Narrow"/>
      <family val="2"/>
    </font>
    <font>
      <sz val="11"/>
      <name val="Helvetica-Narrow"/>
      <family val="2"/>
    </font>
    <font>
      <b/>
      <sz val="12.5"/>
      <name val="Arial"/>
      <family val="2"/>
    </font>
    <font>
      <b/>
      <i/>
      <sz val="10"/>
      <name val="Helvetica-Narrow"/>
      <family val="2"/>
    </font>
    <font>
      <sz val="14"/>
      <color rgb="FF222222"/>
      <name val="Arial Unicode MS"/>
      <family val="2"/>
    </font>
    <font>
      <b/>
      <sz val="10"/>
      <name val="Helvetica-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7" fillId="0" borderId="0"/>
    <xf numFmtId="0" fontId="1" fillId="0" borderId="0"/>
    <xf numFmtId="0" fontId="21" fillId="0" borderId="0"/>
    <xf numFmtId="164" fontId="7" fillId="0" borderId="0"/>
    <xf numFmtId="164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9">
    <xf numFmtId="0" fontId="0" fillId="0" borderId="0" xfId="0"/>
    <xf numFmtId="14" fontId="2" fillId="2" borderId="0" xfId="2" applyNumberFormat="1" applyFont="1" applyFill="1" applyBorder="1" applyAlignment="1">
      <alignment horizontal="right"/>
    </xf>
    <xf numFmtId="0" fontId="2" fillId="2" borderId="0" xfId="2" applyFont="1" applyFill="1" applyBorder="1" applyAlignment="1">
      <alignment horizontal="right"/>
    </xf>
    <xf numFmtId="0" fontId="0" fillId="3" borderId="0" xfId="0" applyFill="1"/>
    <xf numFmtId="14" fontId="2" fillId="2" borderId="0" xfId="2" applyNumberFormat="1" applyFont="1" applyFill="1" applyBorder="1" applyAlignment="1"/>
    <xf numFmtId="0" fontId="3" fillId="2" borderId="0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1" fillId="2" borderId="0" xfId="2" applyFill="1" applyBorder="1"/>
    <xf numFmtId="0" fontId="2" fillId="2" borderId="0" xfId="2" applyFont="1" applyFill="1" applyAlignment="1">
      <alignment horizontal="left" indent="1"/>
    </xf>
    <xf numFmtId="0" fontId="2" fillId="2" borderId="0" xfId="2" applyFont="1" applyFill="1" applyAlignment="1">
      <alignment horizontal="left" indent="1"/>
    </xf>
    <xf numFmtId="0" fontId="2" fillId="2" borderId="0" xfId="2" applyFont="1" applyFill="1" applyAlignment="1">
      <alignment horizontal="left" vertical="top" wrapText="1" indent="1"/>
    </xf>
    <xf numFmtId="0" fontId="2" fillId="2" borderId="0" xfId="2" applyFont="1" applyFill="1" applyAlignment="1">
      <alignment horizontal="center"/>
    </xf>
    <xf numFmtId="0" fontId="5" fillId="2" borderId="0" xfId="2" applyFont="1" applyFill="1" applyAlignment="1">
      <alignment horizontal="left" indent="1"/>
    </xf>
    <xf numFmtId="0" fontId="5" fillId="2" borderId="0" xfId="2" applyFont="1" applyFill="1" applyAlignment="1">
      <alignment horizontal="left" wrapText="1" indent="1"/>
    </xf>
    <xf numFmtId="0" fontId="1" fillId="2" borderId="0" xfId="2" applyFill="1"/>
    <xf numFmtId="0" fontId="6" fillId="0" borderId="0" xfId="0" applyFont="1" applyFill="1" applyAlignment="1" applyProtection="1">
      <alignment vertical="center"/>
    </xf>
    <xf numFmtId="164" fontId="8" fillId="0" borderId="0" xfId="3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0" fillId="0" borderId="0" xfId="0" applyFill="1"/>
    <xf numFmtId="0" fontId="10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11" fillId="4" borderId="1" xfId="0" applyFont="1" applyFill="1" applyBorder="1" applyAlignment="1" applyProtection="1">
      <alignment vertical="center"/>
    </xf>
    <xf numFmtId="0" fontId="12" fillId="4" borderId="1" xfId="0" quotePrefix="1" applyFont="1" applyFill="1" applyBorder="1" applyAlignment="1" applyProtection="1">
      <alignment horizontal="center" vertical="center"/>
    </xf>
    <xf numFmtId="0" fontId="14" fillId="4" borderId="1" xfId="0" applyFont="1" applyFill="1" applyBorder="1" applyAlignment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 applyProtection="1">
      <alignment horizontal="center" vertical="center" wrapText="1"/>
    </xf>
    <xf numFmtId="0" fontId="1" fillId="0" borderId="0" xfId="0" applyFont="1"/>
    <xf numFmtId="0" fontId="15" fillId="5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left" vertical="center"/>
    </xf>
    <xf numFmtId="3" fontId="17" fillId="0" borderId="4" xfId="4" applyNumberFormat="1" applyFont="1" applyBorder="1" applyAlignment="1">
      <alignment vertical="center"/>
    </xf>
    <xf numFmtId="3" fontId="17" fillId="0" borderId="5" xfId="4" applyNumberFormat="1" applyFont="1" applyBorder="1" applyAlignment="1">
      <alignment vertical="center"/>
    </xf>
    <xf numFmtId="0" fontId="14" fillId="0" borderId="6" xfId="0" applyFont="1" applyFill="1" applyBorder="1" applyAlignment="1" applyProtection="1">
      <alignment horizontal="left" vertical="center"/>
    </xf>
    <xf numFmtId="3" fontId="17" fillId="0" borderId="7" xfId="4" applyNumberFormat="1" applyFont="1" applyBorder="1" applyAlignment="1">
      <alignment vertical="center"/>
    </xf>
    <xf numFmtId="3" fontId="17" fillId="0" borderId="0" xfId="4" applyNumberFormat="1" applyFont="1" applyBorder="1" applyAlignment="1">
      <alignment vertical="center"/>
    </xf>
    <xf numFmtId="3" fontId="17" fillId="0" borderId="7" xfId="4" applyNumberFormat="1" applyFont="1" applyFill="1" applyBorder="1" applyAlignment="1">
      <alignment vertical="center"/>
    </xf>
    <xf numFmtId="3" fontId="17" fillId="0" borderId="0" xfId="4" applyNumberFormat="1" applyFont="1" applyFill="1" applyBorder="1" applyAlignment="1">
      <alignment vertical="center"/>
    </xf>
    <xf numFmtId="3" fontId="1" fillId="0" borderId="0" xfId="4" applyNumberFormat="1" applyFill="1" applyBorder="1"/>
    <xf numFmtId="0" fontId="14" fillId="0" borderId="8" xfId="0" applyFont="1" applyFill="1" applyBorder="1" applyAlignment="1" applyProtection="1">
      <alignment horizontal="left" vertical="center"/>
    </xf>
    <xf numFmtId="3" fontId="17" fillId="0" borderId="9" xfId="4" applyNumberFormat="1" applyFont="1" applyBorder="1" applyAlignment="1">
      <alignment vertical="center"/>
    </xf>
    <xf numFmtId="3" fontId="17" fillId="0" borderId="10" xfId="4" applyNumberFormat="1" applyFont="1" applyBorder="1" applyAlignment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7" fillId="7" borderId="0" xfId="0" applyFont="1" applyFill="1"/>
    <xf numFmtId="0" fontId="17" fillId="7" borderId="0" xfId="0" applyFont="1" applyFill="1" applyBorder="1" applyAlignment="1">
      <alignment vertical="center"/>
    </xf>
    <xf numFmtId="0" fontId="18" fillId="7" borderId="0" xfId="0" applyFont="1" applyFill="1"/>
    <xf numFmtId="0" fontId="19" fillId="7" borderId="0" xfId="0" applyFont="1" applyFill="1" applyBorder="1" applyAlignment="1">
      <alignment vertical="center"/>
    </xf>
    <xf numFmtId="0" fontId="20" fillId="0" borderId="0" xfId="0" applyFont="1"/>
    <xf numFmtId="0" fontId="22" fillId="0" borderId="0" xfId="5" applyNumberFormat="1" applyFont="1"/>
    <xf numFmtId="164" fontId="17" fillId="0" borderId="0" xfId="6" applyFont="1" applyFill="1" applyBorder="1" applyAlignment="1"/>
    <xf numFmtId="164" fontId="17" fillId="0" borderId="0" xfId="6" applyFont="1"/>
    <xf numFmtId="164" fontId="17" fillId="0" borderId="0" xfId="6" applyFont="1" applyBorder="1"/>
    <xf numFmtId="164" fontId="1" fillId="0" borderId="0" xfId="6" applyFont="1" applyFill="1" applyAlignment="1"/>
    <xf numFmtId="164" fontId="1" fillId="0" borderId="0" xfId="6" applyFont="1" applyFill="1" applyBorder="1" applyAlignment="1"/>
    <xf numFmtId="164" fontId="10" fillId="0" borderId="0" xfId="6" applyFont="1" applyFill="1" applyBorder="1" applyAlignment="1" applyProtection="1">
      <alignment vertical="center"/>
    </xf>
    <xf numFmtId="164" fontId="23" fillId="0" borderId="0" xfId="6" applyFont="1" applyBorder="1" applyAlignment="1">
      <alignment horizontal="center" vertical="center"/>
    </xf>
    <xf numFmtId="164" fontId="12" fillId="4" borderId="11" xfId="6" applyFont="1" applyFill="1" applyBorder="1" applyAlignment="1" applyProtection="1">
      <alignment horizontal="center" vertical="center"/>
    </xf>
    <xf numFmtId="164" fontId="12" fillId="4" borderId="12" xfId="6" applyFont="1" applyFill="1" applyBorder="1" applyAlignment="1" applyProtection="1">
      <alignment horizontal="center" vertical="center"/>
    </xf>
    <xf numFmtId="164" fontId="12" fillId="4" borderId="2" xfId="6" applyFont="1" applyFill="1" applyBorder="1" applyAlignment="1" applyProtection="1">
      <alignment horizontal="center" vertical="center"/>
    </xf>
    <xf numFmtId="164" fontId="23" fillId="0" borderId="0" xfId="6" applyFont="1" applyBorder="1" applyAlignment="1">
      <alignment vertical="center"/>
    </xf>
    <xf numFmtId="164" fontId="14" fillId="6" borderId="11" xfId="6" applyFont="1" applyFill="1" applyBorder="1" applyAlignment="1" applyProtection="1">
      <alignment horizontal="center" vertical="center" wrapText="1"/>
    </xf>
    <xf numFmtId="164" fontId="14" fillId="6" borderId="2" xfId="6" applyFont="1" applyFill="1" applyBorder="1" applyAlignment="1" applyProtection="1">
      <alignment horizontal="center" vertical="center" wrapText="1"/>
    </xf>
    <xf numFmtId="164" fontId="16" fillId="6" borderId="1" xfId="6" applyFont="1" applyFill="1" applyBorder="1" applyAlignment="1" applyProtection="1">
      <alignment horizontal="left" vertical="center" wrapText="1"/>
    </xf>
    <xf numFmtId="164" fontId="14" fillId="6" borderId="1" xfId="6" applyFont="1" applyFill="1" applyBorder="1" applyAlignment="1" applyProtection="1">
      <alignment horizontal="center" vertical="center" wrapText="1"/>
    </xf>
    <xf numFmtId="164" fontId="14" fillId="6" borderId="11" xfId="6" applyFont="1" applyFill="1" applyBorder="1" applyAlignment="1" applyProtection="1">
      <alignment horizontal="center" vertical="center" wrapText="1"/>
    </xf>
    <xf numFmtId="164" fontId="14" fillId="6" borderId="12" xfId="6" applyFont="1" applyFill="1" applyBorder="1" applyAlignment="1" applyProtection="1">
      <alignment horizontal="center" vertical="center" wrapText="1"/>
    </xf>
    <xf numFmtId="164" fontId="14" fillId="6" borderId="2" xfId="6" applyFont="1" applyFill="1" applyBorder="1" applyAlignment="1" applyProtection="1">
      <alignment horizontal="center" vertical="center" wrapText="1"/>
    </xf>
    <xf numFmtId="164" fontId="17" fillId="0" borderId="0" xfId="6" applyFont="1" applyBorder="1" applyAlignment="1">
      <alignment vertical="center"/>
    </xf>
    <xf numFmtId="164" fontId="14" fillId="0" borderId="3" xfId="6" applyFont="1" applyFill="1" applyBorder="1" applyAlignment="1" applyProtection="1">
      <alignment horizontal="left" vertical="center"/>
    </xf>
    <xf numFmtId="164" fontId="14" fillId="0" borderId="5" xfId="6" applyFont="1" applyFill="1" applyBorder="1" applyAlignment="1" applyProtection="1">
      <alignment horizontal="left" vertical="center"/>
    </xf>
    <xf numFmtId="164" fontId="16" fillId="0" borderId="0" xfId="6" applyFont="1" applyFill="1" applyBorder="1" applyAlignment="1" applyProtection="1">
      <alignment vertical="center"/>
    </xf>
    <xf numFmtId="164" fontId="18" fillId="0" borderId="7" xfId="6" applyFont="1" applyFill="1" applyBorder="1" applyAlignment="1" applyProtection="1">
      <alignment horizontal="center" vertical="center"/>
    </xf>
    <xf numFmtId="164" fontId="18" fillId="0" borderId="6" xfId="6" quotePrefix="1" applyFont="1" applyFill="1" applyBorder="1" applyAlignment="1" applyProtection="1">
      <alignment horizontal="center" vertical="center"/>
    </xf>
    <xf numFmtId="3" fontId="14" fillId="0" borderId="6" xfId="6" applyNumberFormat="1" applyFont="1" applyBorder="1" applyAlignment="1">
      <alignment vertical="center"/>
    </xf>
    <xf numFmtId="3" fontId="14" fillId="0" borderId="0" xfId="6" applyNumberFormat="1" applyFont="1" applyBorder="1" applyAlignment="1">
      <alignment vertical="center"/>
    </xf>
    <xf numFmtId="3" fontId="14" fillId="0" borderId="13" xfId="6" applyNumberFormat="1" applyFont="1" applyBorder="1" applyAlignment="1">
      <alignment vertical="center"/>
    </xf>
    <xf numFmtId="165" fontId="17" fillId="0" borderId="0" xfId="1" applyNumberFormat="1" applyFont="1" applyFill="1" applyBorder="1" applyAlignment="1">
      <alignment vertical="center"/>
    </xf>
    <xf numFmtId="166" fontId="24" fillId="0" borderId="0" xfId="6" applyNumberFormat="1" applyFont="1" applyFill="1" applyBorder="1" applyAlignment="1" applyProtection="1">
      <alignment horizontal="right" vertical="center"/>
    </xf>
    <xf numFmtId="164" fontId="14" fillId="0" borderId="0" xfId="6" applyFont="1" applyFill="1" applyBorder="1" applyAlignment="1" applyProtection="1">
      <alignment horizontal="left" vertical="center"/>
    </xf>
    <xf numFmtId="3" fontId="18" fillId="0" borderId="6" xfId="6" applyNumberFormat="1" applyFont="1" applyBorder="1" applyAlignment="1">
      <alignment vertical="center"/>
    </xf>
    <xf numFmtId="3" fontId="18" fillId="0" borderId="0" xfId="6" applyNumberFormat="1" applyFont="1" applyBorder="1" applyAlignment="1">
      <alignment vertical="center"/>
    </xf>
    <xf numFmtId="3" fontId="18" fillId="0" borderId="13" xfId="6" applyNumberFormat="1" applyFont="1" applyBorder="1" applyAlignment="1">
      <alignment vertical="center"/>
    </xf>
    <xf numFmtId="166" fontId="18" fillId="0" borderId="0" xfId="6" applyNumberFormat="1" applyFont="1" applyFill="1" applyBorder="1" applyAlignment="1" applyProtection="1">
      <alignment horizontal="right" vertical="center"/>
    </xf>
    <xf numFmtId="164" fontId="16" fillId="0" borderId="0" xfId="6" applyFont="1" applyFill="1" applyBorder="1" applyAlignment="1" applyProtection="1">
      <alignment horizontal="left" vertical="center"/>
    </xf>
    <xf numFmtId="164" fontId="18" fillId="0" borderId="6" xfId="6" applyFont="1" applyFill="1" applyBorder="1" applyAlignment="1" applyProtection="1">
      <alignment horizontal="center" vertical="center"/>
    </xf>
    <xf numFmtId="164" fontId="16" fillId="0" borderId="0" xfId="6" quotePrefix="1" applyFont="1" applyFill="1" applyBorder="1" applyAlignment="1" applyProtection="1">
      <alignment horizontal="left" vertical="center"/>
    </xf>
    <xf numFmtId="164" fontId="14" fillId="0" borderId="6" xfId="6" applyFont="1" applyFill="1" applyBorder="1" applyAlignment="1" applyProtection="1">
      <alignment horizontal="left" vertical="center"/>
    </xf>
    <xf numFmtId="164" fontId="14" fillId="0" borderId="0" xfId="6" applyFont="1" applyFill="1" applyBorder="1" applyAlignment="1" applyProtection="1">
      <alignment horizontal="lef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4" fontId="14" fillId="0" borderId="0" xfId="6" applyFont="1" applyFill="1" applyBorder="1" applyAlignment="1" applyProtection="1">
      <alignment vertical="center"/>
    </xf>
    <xf numFmtId="164" fontId="14" fillId="0" borderId="8" xfId="6" applyFont="1" applyFill="1" applyBorder="1" applyAlignment="1" applyProtection="1">
      <alignment horizontal="left" vertical="center"/>
    </xf>
    <xf numFmtId="164" fontId="14" fillId="0" borderId="10" xfId="6" applyFont="1" applyFill="1" applyBorder="1" applyAlignment="1" applyProtection="1">
      <alignment horizontal="left" vertical="center"/>
    </xf>
    <xf numFmtId="164" fontId="16" fillId="0" borderId="10" xfId="6" applyFont="1" applyFill="1" applyBorder="1" applyAlignment="1" applyProtection="1">
      <alignment horizontal="left" vertical="center"/>
    </xf>
    <xf numFmtId="164" fontId="18" fillId="0" borderId="9" xfId="6" quotePrefix="1" applyFont="1" applyFill="1" applyBorder="1" applyAlignment="1" applyProtection="1">
      <alignment horizontal="center" vertical="center"/>
    </xf>
    <xf numFmtId="164" fontId="18" fillId="0" borderId="8" xfId="6" quotePrefix="1" applyFont="1" applyFill="1" applyBorder="1" applyAlignment="1" applyProtection="1">
      <alignment horizontal="center" vertical="center"/>
    </xf>
    <xf numFmtId="3" fontId="14" fillId="0" borderId="8" xfId="6" applyNumberFormat="1" applyFont="1" applyBorder="1" applyAlignment="1">
      <alignment vertical="center"/>
    </xf>
    <xf numFmtId="3" fontId="14" fillId="0" borderId="10" xfId="6" applyNumberFormat="1" applyFont="1" applyBorder="1" applyAlignment="1">
      <alignment vertical="center"/>
    </xf>
    <xf numFmtId="3" fontId="14" fillId="0" borderId="14" xfId="6" applyNumberFormat="1" applyFont="1" applyBorder="1" applyAlignment="1">
      <alignment vertical="center"/>
    </xf>
    <xf numFmtId="164" fontId="18" fillId="0" borderId="0" xfId="6" quotePrefix="1" applyFont="1" applyFill="1" applyBorder="1" applyAlignment="1" applyProtection="1">
      <alignment horizontal="center" vertical="center"/>
    </xf>
    <xf numFmtId="164" fontId="25" fillId="0" borderId="0" xfId="6" applyFont="1" applyFill="1" applyAlignment="1">
      <alignment horizontal="left" wrapText="1"/>
    </xf>
    <xf numFmtId="0" fontId="22" fillId="0" borderId="0" xfId="0" applyNumberFormat="1" applyFont="1" applyFill="1" applyBorder="1"/>
    <xf numFmtId="164" fontId="25" fillId="0" borderId="0" xfId="6" applyFont="1" applyAlignment="1">
      <alignment horizontal="left" wrapText="1"/>
    </xf>
    <xf numFmtId="164" fontId="17" fillId="0" borderId="0" xfId="7" applyFont="1"/>
    <xf numFmtId="164" fontId="17" fillId="0" borderId="0" xfId="7" applyFont="1" applyBorder="1"/>
    <xf numFmtId="0" fontId="6" fillId="0" borderId="0" xfId="0" applyFont="1" applyFill="1" applyAlignment="1" applyProtection="1">
      <alignment vertical="top"/>
    </xf>
    <xf numFmtId="164" fontId="1" fillId="0" borderId="0" xfId="7" applyFont="1" applyFill="1" applyAlignment="1"/>
    <xf numFmtId="164" fontId="17" fillId="0" borderId="0" xfId="7" applyFont="1" applyFill="1" applyBorder="1" applyAlignment="1"/>
    <xf numFmtId="164" fontId="8" fillId="0" borderId="0" xfId="3" quotePrefix="1" applyFont="1" applyFill="1" applyAlignment="1" applyProtection="1">
      <alignment horizontal="left" vertical="top"/>
    </xf>
    <xf numFmtId="164" fontId="26" fillId="4" borderId="12" xfId="7" applyFont="1" applyFill="1" applyBorder="1" applyAlignment="1" applyProtection="1">
      <alignment vertical="center"/>
    </xf>
    <xf numFmtId="164" fontId="26" fillId="4" borderId="11" xfId="7" applyFont="1" applyFill="1" applyBorder="1" applyAlignment="1" applyProtection="1">
      <alignment horizontal="center" vertical="center"/>
    </xf>
    <xf numFmtId="164" fontId="26" fillId="4" borderId="2" xfId="7" applyFont="1" applyFill="1" applyBorder="1" applyAlignment="1" applyProtection="1">
      <alignment horizontal="center" vertical="center"/>
    </xf>
    <xf numFmtId="164" fontId="26" fillId="4" borderId="12" xfId="7" applyFont="1" applyFill="1" applyBorder="1" applyAlignment="1" applyProtection="1">
      <alignment horizontal="center" vertical="center"/>
    </xf>
    <xf numFmtId="164" fontId="11" fillId="0" borderId="6" xfId="7" applyFont="1" applyFill="1" applyBorder="1" applyAlignment="1" applyProtection="1">
      <alignment horizontal="left" vertical="center"/>
    </xf>
    <xf numFmtId="164" fontId="11" fillId="0" borderId="0" xfId="7" applyFont="1" applyFill="1" applyBorder="1" applyAlignment="1" applyProtection="1">
      <alignment horizontal="left" vertical="center"/>
    </xf>
    <xf numFmtId="164" fontId="23" fillId="0" borderId="0" xfId="7" applyFont="1" applyBorder="1" applyAlignment="1">
      <alignment vertical="center"/>
    </xf>
    <xf numFmtId="164" fontId="14" fillId="6" borderId="14" xfId="7" applyFont="1" applyFill="1" applyBorder="1" applyAlignment="1">
      <alignment horizontal="center" vertical="center"/>
    </xf>
    <xf numFmtId="164" fontId="16" fillId="6" borderId="14" xfId="7" applyFont="1" applyFill="1" applyBorder="1" applyAlignment="1">
      <alignment horizontal="center" vertical="center"/>
    </xf>
    <xf numFmtId="164" fontId="14" fillId="6" borderId="14" xfId="3" applyFont="1" applyFill="1" applyBorder="1" applyAlignment="1">
      <alignment horizontal="center" vertical="center" wrapText="1"/>
    </xf>
    <xf numFmtId="164" fontId="27" fillId="0" borderId="0" xfId="7" applyFont="1" applyBorder="1" applyAlignment="1" applyProtection="1">
      <alignment horizontal="center" vertical="center" wrapText="1"/>
    </xf>
    <xf numFmtId="164" fontId="17" fillId="0" borderId="0" xfId="7" applyFont="1" applyBorder="1" applyAlignment="1">
      <alignment vertical="center"/>
    </xf>
    <xf numFmtId="164" fontId="14" fillId="5" borderId="13" xfId="7" applyFont="1" applyFill="1" applyBorder="1" applyAlignment="1" applyProtection="1">
      <alignment vertical="center"/>
    </xf>
    <xf numFmtId="164" fontId="16" fillId="5" borderId="13" xfId="7" applyFont="1" applyFill="1" applyBorder="1" applyAlignment="1" applyProtection="1">
      <alignment vertical="center"/>
    </xf>
    <xf numFmtId="165" fontId="14" fillId="0" borderId="4" xfId="7" applyNumberFormat="1" applyFont="1" applyBorder="1" applyAlignment="1">
      <alignment vertical="center"/>
    </xf>
    <xf numFmtId="165" fontId="14" fillId="0" borderId="15" xfId="7" applyNumberFormat="1" applyFont="1" applyBorder="1" applyAlignment="1">
      <alignment vertical="center"/>
    </xf>
    <xf numFmtId="0" fontId="28" fillId="0" borderId="0" xfId="0" applyFont="1" applyAlignment="1">
      <alignment horizontal="left" vertical="center" indent="11"/>
    </xf>
    <xf numFmtId="166" fontId="14" fillId="5" borderId="13" xfId="7" quotePrefix="1" applyNumberFormat="1" applyFont="1" applyFill="1" applyBorder="1" applyAlignment="1" applyProtection="1">
      <alignment horizontal="left" vertical="center"/>
    </xf>
    <xf numFmtId="166" fontId="16" fillId="5" borderId="13" xfId="7" quotePrefix="1" applyNumberFormat="1" applyFont="1" applyFill="1" applyBorder="1" applyAlignment="1" applyProtection="1">
      <alignment horizontal="left" vertical="center"/>
    </xf>
    <xf numFmtId="165" fontId="18" fillId="0" borderId="7" xfId="7" applyNumberFormat="1" applyFont="1" applyBorder="1" applyAlignment="1">
      <alignment vertical="center"/>
    </xf>
    <xf numFmtId="165" fontId="18" fillId="0" borderId="13" xfId="7" applyNumberFormat="1" applyFont="1" applyBorder="1" applyAlignment="1">
      <alignment vertical="center"/>
    </xf>
    <xf numFmtId="166" fontId="14" fillId="5" borderId="13" xfId="7" applyNumberFormat="1" applyFont="1" applyFill="1" applyBorder="1" applyAlignment="1" applyProtection="1">
      <alignment horizontal="left" vertical="center"/>
    </xf>
    <xf numFmtId="166" fontId="16" fillId="5" borderId="13" xfId="7" applyNumberFormat="1" applyFont="1" applyFill="1" applyBorder="1" applyAlignment="1" applyProtection="1">
      <alignment horizontal="left" vertical="center"/>
    </xf>
    <xf numFmtId="164" fontId="14" fillId="5" borderId="13" xfId="7" applyFont="1" applyFill="1" applyBorder="1" applyAlignment="1" applyProtection="1">
      <alignment horizontal="left" vertical="center"/>
    </xf>
    <xf numFmtId="164" fontId="16" fillId="5" borderId="13" xfId="7" applyFont="1" applyFill="1" applyBorder="1" applyAlignment="1" applyProtection="1">
      <alignment horizontal="left" vertical="center"/>
    </xf>
    <xf numFmtId="0" fontId="28" fillId="0" borderId="0" xfId="0" applyFont="1"/>
    <xf numFmtId="164" fontId="16" fillId="5" borderId="0" xfId="7" applyFont="1" applyFill="1" applyBorder="1" applyAlignment="1" applyProtection="1">
      <alignment vertical="center"/>
    </xf>
    <xf numFmtId="164" fontId="14" fillId="5" borderId="14" xfId="7" applyFont="1" applyFill="1" applyBorder="1" applyAlignment="1" applyProtection="1">
      <alignment vertical="center"/>
    </xf>
    <xf numFmtId="164" fontId="16" fillId="5" borderId="10" xfId="7" applyFont="1" applyFill="1" applyBorder="1" applyAlignment="1" applyProtection="1">
      <alignment vertical="center"/>
    </xf>
    <xf numFmtId="165" fontId="18" fillId="0" borderId="9" xfId="7" applyNumberFormat="1" applyFont="1" applyFill="1" applyBorder="1" applyAlignment="1">
      <alignment vertical="center"/>
    </xf>
    <xf numFmtId="164" fontId="14" fillId="0" borderId="0" xfId="7" applyFont="1" applyFill="1" applyBorder="1" applyAlignment="1" applyProtection="1">
      <alignment vertical="center"/>
    </xf>
    <xf numFmtId="166" fontId="17" fillId="0" borderId="0" xfId="7" applyNumberFormat="1" applyFont="1" applyFill="1" applyBorder="1" applyAlignment="1" applyProtection="1">
      <alignment horizontal="right" vertical="center"/>
    </xf>
    <xf numFmtId="164" fontId="17" fillId="0" borderId="0" xfId="3" applyFont="1"/>
    <xf numFmtId="164" fontId="17" fillId="0" borderId="0" xfId="3" applyFont="1" applyBorder="1"/>
    <xf numFmtId="164" fontId="17" fillId="0" borderId="0" xfId="3" applyFont="1" applyFill="1" applyBorder="1" applyAlignment="1"/>
    <xf numFmtId="164" fontId="1" fillId="0" borderId="0" xfId="3" applyFont="1" applyFill="1" applyAlignment="1"/>
    <xf numFmtId="164" fontId="17" fillId="0" borderId="0" xfId="3" applyFont="1" applyBorder="1" applyAlignment="1"/>
    <xf numFmtId="164" fontId="26" fillId="4" borderId="12" xfId="3" applyFont="1" applyFill="1" applyBorder="1" applyAlignment="1" applyProtection="1">
      <alignment vertical="center"/>
    </xf>
    <xf numFmtId="164" fontId="23" fillId="0" borderId="0" xfId="3" applyFont="1" applyBorder="1" applyAlignment="1">
      <alignment vertical="center"/>
    </xf>
    <xf numFmtId="164" fontId="14" fillId="8" borderId="14" xfId="3" applyFont="1" applyFill="1" applyBorder="1" applyAlignment="1">
      <alignment horizontal="center" vertical="center"/>
    </xf>
    <xf numFmtId="164" fontId="17" fillId="0" borderId="0" xfId="3" applyFont="1" applyBorder="1" applyAlignment="1">
      <alignment vertical="center"/>
    </xf>
    <xf numFmtId="164" fontId="14" fillId="9" borderId="2" xfId="3" applyFont="1" applyFill="1" applyBorder="1" applyAlignment="1" applyProtection="1">
      <alignment vertical="center"/>
    </xf>
    <xf numFmtId="164" fontId="16" fillId="9" borderId="2" xfId="3" applyFont="1" applyFill="1" applyBorder="1" applyAlignment="1" applyProtection="1">
      <alignment vertical="center"/>
    </xf>
    <xf numFmtId="3" fontId="18" fillId="9" borderId="2" xfId="3" applyNumberFormat="1" applyFont="1" applyFill="1" applyBorder="1" applyAlignment="1" applyProtection="1">
      <alignment vertical="center"/>
    </xf>
    <xf numFmtId="164" fontId="14" fillId="5" borderId="13" xfId="3" applyFont="1" applyFill="1" applyBorder="1" applyAlignment="1" applyProtection="1">
      <alignment vertical="center"/>
    </xf>
    <xf numFmtId="164" fontId="16" fillId="5" borderId="13" xfId="3" applyFont="1" applyFill="1" applyBorder="1" applyAlignment="1" applyProtection="1">
      <alignment vertical="center"/>
    </xf>
    <xf numFmtId="3" fontId="18" fillId="0" borderId="3" xfId="0" applyNumberFormat="1" applyFont="1" applyBorder="1"/>
    <xf numFmtId="3" fontId="18" fillId="0" borderId="4" xfId="0" applyNumberFormat="1" applyFont="1" applyBorder="1"/>
    <xf numFmtId="164" fontId="14" fillId="5" borderId="14" xfId="3" applyFont="1" applyFill="1" applyBorder="1" applyAlignment="1" applyProtection="1">
      <alignment horizontal="left" vertical="center"/>
    </xf>
    <xf numFmtId="164" fontId="16" fillId="5" borderId="14" xfId="3" applyFont="1" applyFill="1" applyBorder="1" applyAlignment="1" applyProtection="1">
      <alignment horizontal="left" vertical="center"/>
    </xf>
    <xf numFmtId="3" fontId="18" fillId="0" borderId="8" xfId="0" applyNumberFormat="1" applyFont="1" applyBorder="1"/>
    <xf numFmtId="3" fontId="18" fillId="0" borderId="9" xfId="0" applyNumberFormat="1" applyFont="1" applyBorder="1"/>
    <xf numFmtId="164" fontId="14" fillId="5" borderId="13" xfId="3" applyFont="1" applyFill="1" applyBorder="1" applyAlignment="1" applyProtection="1">
      <alignment horizontal="left" vertical="center"/>
    </xf>
    <xf numFmtId="164" fontId="16" fillId="5" borderId="13" xfId="3" applyFont="1" applyFill="1" applyBorder="1" applyAlignment="1" applyProtection="1">
      <alignment horizontal="left" vertical="center"/>
    </xf>
    <xf numFmtId="3" fontId="18" fillId="0" borderId="6" xfId="0" applyNumberFormat="1" applyFont="1" applyBorder="1"/>
    <xf numFmtId="3" fontId="18" fillId="0" borderId="7" xfId="0" applyNumberFormat="1" applyFont="1" applyBorder="1"/>
    <xf numFmtId="0" fontId="18" fillId="0" borderId="6" xfId="0" applyFont="1" applyFill="1" applyBorder="1"/>
    <xf numFmtId="0" fontId="18" fillId="0" borderId="7" xfId="0" applyFont="1" applyFill="1" applyBorder="1"/>
    <xf numFmtId="3" fontId="18" fillId="0" borderId="0" xfId="0" applyNumberFormat="1" applyFont="1" applyBorder="1"/>
    <xf numFmtId="164" fontId="14" fillId="5" borderId="14" xfId="3" applyFont="1" applyFill="1" applyBorder="1" applyAlignment="1" applyProtection="1">
      <alignment vertical="center"/>
    </xf>
    <xf numFmtId="164" fontId="16" fillId="5" borderId="14" xfId="3" applyFont="1" applyFill="1" applyBorder="1" applyAlignment="1" applyProtection="1">
      <alignment vertical="center"/>
    </xf>
    <xf numFmtId="164" fontId="14" fillId="9" borderId="14" xfId="3" applyFont="1" applyFill="1" applyBorder="1" applyAlignment="1" applyProtection="1">
      <alignment vertical="center"/>
    </xf>
    <xf numFmtId="164" fontId="16" fillId="9" borderId="14" xfId="3" applyFont="1" applyFill="1" applyBorder="1" applyAlignment="1" applyProtection="1">
      <alignment vertical="center"/>
    </xf>
    <xf numFmtId="3" fontId="18" fillId="9" borderId="1" xfId="3" applyNumberFormat="1" applyFont="1" applyFill="1" applyBorder="1" applyAlignment="1" applyProtection="1">
      <alignment vertical="center"/>
    </xf>
    <xf numFmtId="0" fontId="29" fillId="5" borderId="13" xfId="0" applyFont="1" applyFill="1" applyBorder="1" applyAlignment="1" applyProtection="1">
      <alignment vertical="center"/>
    </xf>
    <xf numFmtId="0" fontId="27" fillId="5" borderId="13" xfId="0" applyFont="1" applyFill="1" applyBorder="1" applyAlignment="1" applyProtection="1">
      <alignment vertical="center"/>
    </xf>
    <xf numFmtId="0" fontId="29" fillId="5" borderId="14" xfId="0" applyFont="1" applyFill="1" applyBorder="1" applyAlignment="1" applyProtection="1">
      <alignment vertical="center"/>
    </xf>
    <xf numFmtId="0" fontId="27" fillId="5" borderId="9" xfId="0" applyFont="1" applyFill="1" applyBorder="1" applyAlignment="1" applyProtection="1">
      <alignment vertical="center"/>
    </xf>
    <xf numFmtId="164" fontId="29" fillId="0" borderId="0" xfId="3" applyFont="1" applyFill="1" applyBorder="1" applyAlignment="1" applyProtection="1">
      <alignment vertical="center"/>
    </xf>
    <xf numFmtId="164" fontId="18" fillId="0" borderId="0" xfId="3" applyFont="1" applyBorder="1" applyAlignment="1">
      <alignment vertical="center"/>
    </xf>
    <xf numFmtId="166" fontId="17" fillId="0" borderId="0" xfId="3" applyNumberFormat="1" applyFont="1" applyFill="1" applyBorder="1" applyAlignment="1" applyProtection="1">
      <alignment horizontal="right" vertical="center"/>
    </xf>
  </cellXfs>
  <cellStyles count="14">
    <cellStyle name="Migliaia" xfId="1" builtinId="3"/>
    <cellStyle name="Normal 2" xfId="8"/>
    <cellStyle name="Normal 2 2" xfId="9"/>
    <cellStyle name="Normal 2 3" xfId="10"/>
    <cellStyle name="Normal 2 4" xfId="11"/>
    <cellStyle name="Normal_TAB3E" xfId="6"/>
    <cellStyle name="Normal_TAB5E" xfId="7"/>
    <cellStyle name="Normal_TAB6E" xfId="3"/>
    <cellStyle name="Normale" xfId="0" builtinId="0"/>
    <cellStyle name="Normale 2" xfId="5"/>
    <cellStyle name="Normale 3" xfId="4"/>
    <cellStyle name="Normale 4" xfId="12"/>
    <cellStyle name="Normale 5" xfId="13"/>
    <cellStyle name="Normale_File_rimesse_04_07_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33131</xdr:colOff>
      <xdr:row>1</xdr:row>
      <xdr:rowOff>33131</xdr:rowOff>
    </xdr:from>
    <xdr:to>
      <xdr:col>6</xdr:col>
      <xdr:colOff>19271</xdr:colOff>
      <xdr:row>4</xdr:row>
      <xdr:rowOff>7813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1931" y="195056"/>
          <a:ext cx="1976865" cy="4604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ilancia-della-tecnologia-Italia-aggiornamento-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"/>
      <sheetName val="Tav.1"/>
      <sheetName val="Tav.2"/>
      <sheetName val="Tav.3"/>
      <sheetName val="Tav.4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115" zoomScaleNormal="115" workbookViewId="0">
      <selection activeCell="H6" sqref="H6"/>
    </sheetView>
  </sheetViews>
  <sheetFormatPr defaultRowHeight="12.75"/>
  <cols>
    <col min="1" max="5" width="9.140625" style="3"/>
    <col min="6" max="6" width="11.5703125" style="3" customWidth="1"/>
    <col min="7" max="8" width="12.42578125" style="3" customWidth="1"/>
    <col min="9" max="9" width="27.85546875" style="3" customWidth="1"/>
    <col min="10" max="16384" width="9.140625" style="3"/>
  </cols>
  <sheetData>
    <row r="1" spans="1:9">
      <c r="A1" s="1"/>
      <c r="B1" s="2"/>
      <c r="C1" s="2"/>
      <c r="D1" s="2"/>
      <c r="E1" s="2"/>
      <c r="F1" s="2"/>
      <c r="G1" s="2"/>
      <c r="H1" s="2"/>
      <c r="I1" s="2"/>
    </row>
    <row r="2" spans="1:9">
      <c r="A2" s="1"/>
      <c r="B2" s="2"/>
      <c r="C2" s="2"/>
      <c r="D2" s="2"/>
      <c r="E2" s="2"/>
      <c r="F2" s="2"/>
      <c r="G2" s="2"/>
      <c r="H2" s="2"/>
      <c r="I2" s="2"/>
    </row>
    <row r="3" spans="1:9">
      <c r="A3" s="1"/>
      <c r="B3" s="2"/>
      <c r="C3" s="2"/>
      <c r="D3" s="2"/>
      <c r="E3" s="2"/>
      <c r="F3" s="2"/>
      <c r="G3" s="2"/>
      <c r="H3" s="2"/>
      <c r="I3" s="2"/>
    </row>
    <row r="4" spans="1:9">
      <c r="A4" s="1"/>
      <c r="B4" s="2"/>
      <c r="C4" s="2"/>
      <c r="D4" s="2"/>
      <c r="E4" s="2"/>
      <c r="F4" s="2"/>
      <c r="G4" s="2"/>
      <c r="H4" s="2"/>
      <c r="I4" s="2"/>
    </row>
    <row r="5" spans="1:9">
      <c r="A5" s="1"/>
      <c r="B5" s="2"/>
      <c r="C5" s="2"/>
      <c r="D5" s="2"/>
      <c r="E5" s="2"/>
      <c r="F5" s="2"/>
      <c r="G5" s="2"/>
      <c r="H5" s="2"/>
      <c r="I5" s="2"/>
    </row>
    <row r="6" spans="1:9">
      <c r="A6" s="1"/>
      <c r="B6" s="2"/>
      <c r="C6" s="2"/>
      <c r="D6" s="2"/>
      <c r="E6" s="2"/>
      <c r="F6" s="2"/>
      <c r="G6" s="2"/>
      <c r="H6" s="2"/>
      <c r="I6" s="2"/>
    </row>
    <row r="7" spans="1:9">
      <c r="A7" s="1"/>
      <c r="B7" s="2"/>
      <c r="C7" s="2"/>
      <c r="D7" s="2"/>
      <c r="E7" s="2"/>
      <c r="F7" s="2"/>
      <c r="G7" s="2"/>
      <c r="H7" s="2"/>
      <c r="I7" s="2"/>
    </row>
    <row r="8" spans="1:9">
      <c r="A8" s="1"/>
      <c r="B8" s="2"/>
      <c r="C8" s="2"/>
      <c r="D8" s="2"/>
      <c r="E8" s="2"/>
      <c r="F8" s="2"/>
      <c r="G8" s="2"/>
      <c r="H8" s="2"/>
      <c r="I8" s="2"/>
    </row>
    <row r="9" spans="1:9">
      <c r="A9" s="1"/>
      <c r="B9" s="2"/>
      <c r="C9" s="2"/>
      <c r="D9" s="2"/>
      <c r="E9" s="2"/>
      <c r="F9" s="2"/>
      <c r="G9" s="2"/>
      <c r="H9" s="2"/>
      <c r="I9" s="2"/>
    </row>
    <row r="10" spans="1:9">
      <c r="A10" s="1"/>
      <c r="B10" s="2"/>
      <c r="C10" s="2"/>
      <c r="D10" s="2"/>
      <c r="E10" s="2"/>
      <c r="F10" s="2"/>
      <c r="G10" s="2"/>
      <c r="H10" s="2"/>
      <c r="I10" s="2"/>
    </row>
    <row r="11" spans="1:9">
      <c r="A11" s="4"/>
      <c r="B11" s="2"/>
      <c r="C11" s="2"/>
      <c r="D11" s="2"/>
      <c r="E11" s="2"/>
      <c r="F11" s="2"/>
      <c r="G11" s="2"/>
      <c r="H11" s="2"/>
      <c r="I11" s="4">
        <v>43418</v>
      </c>
    </row>
    <row r="12" spans="1:9">
      <c r="A12" s="1"/>
      <c r="B12" s="2"/>
      <c r="C12" s="2"/>
      <c r="D12" s="2"/>
      <c r="E12" s="2"/>
      <c r="F12" s="2"/>
      <c r="G12" s="2"/>
      <c r="H12" s="2"/>
      <c r="I12" s="2"/>
    </row>
    <row r="13" spans="1:9">
      <c r="A13" s="1"/>
      <c r="B13" s="2"/>
      <c r="C13" s="2"/>
      <c r="D13" s="2"/>
      <c r="E13" s="2"/>
      <c r="F13" s="2"/>
      <c r="G13" s="2"/>
      <c r="H13" s="2"/>
      <c r="I13" s="2"/>
    </row>
    <row r="14" spans="1:9">
      <c r="A14" s="5" t="s">
        <v>0</v>
      </c>
      <c r="B14" s="5"/>
      <c r="C14" s="5"/>
      <c r="D14" s="5"/>
      <c r="E14" s="5"/>
      <c r="F14" s="5"/>
      <c r="G14" s="5"/>
      <c r="H14" s="5"/>
      <c r="I14" s="5"/>
    </row>
    <row r="15" spans="1:9">
      <c r="A15" s="5"/>
      <c r="B15" s="5"/>
      <c r="C15" s="5"/>
      <c r="D15" s="5"/>
      <c r="E15" s="5"/>
      <c r="F15" s="5"/>
      <c r="G15" s="5"/>
      <c r="H15" s="5"/>
      <c r="I15" s="5"/>
    </row>
    <row r="16" spans="1:9">
      <c r="A16" s="6" t="s">
        <v>1</v>
      </c>
      <c r="B16" s="6"/>
      <c r="C16" s="6"/>
      <c r="D16" s="6"/>
      <c r="E16" s="6"/>
      <c r="F16" s="6"/>
      <c r="G16" s="6"/>
      <c r="H16" s="6"/>
      <c r="I16" s="6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8" t="s">
        <v>2</v>
      </c>
      <c r="B21" s="8"/>
      <c r="C21" s="8"/>
      <c r="D21" s="8"/>
      <c r="E21" s="8"/>
      <c r="F21" s="8"/>
      <c r="G21" s="8"/>
      <c r="H21" s="8"/>
      <c r="I21" s="8"/>
    </row>
    <row r="22" spans="1:9">
      <c r="A22" s="9"/>
      <c r="B22" s="9"/>
      <c r="C22" s="9"/>
      <c r="D22" s="9"/>
      <c r="E22" s="9"/>
      <c r="F22" s="9"/>
      <c r="G22" s="9"/>
      <c r="H22" s="9"/>
      <c r="I22" s="9"/>
    </row>
    <row r="23" spans="1:9">
      <c r="A23" s="8" t="s">
        <v>3</v>
      </c>
      <c r="B23" s="8"/>
      <c r="C23" s="8"/>
      <c r="D23" s="8"/>
      <c r="E23" s="8"/>
      <c r="F23" s="8"/>
      <c r="G23" s="8"/>
      <c r="H23" s="8"/>
      <c r="I23" s="8"/>
    </row>
    <row r="24" spans="1:9">
      <c r="A24" s="10" t="s">
        <v>4</v>
      </c>
      <c r="B24" s="10"/>
      <c r="C24" s="10"/>
      <c r="D24" s="10"/>
      <c r="E24" s="10"/>
      <c r="F24" s="10"/>
      <c r="G24" s="10"/>
      <c r="H24" s="10"/>
      <c r="I24" s="10"/>
    </row>
    <row r="25" spans="1:9">
      <c r="A25" s="10" t="s">
        <v>5</v>
      </c>
      <c r="B25" s="10"/>
      <c r="C25" s="10"/>
      <c r="D25" s="10"/>
      <c r="E25" s="10"/>
      <c r="F25" s="10"/>
      <c r="G25" s="10"/>
      <c r="H25" s="10"/>
      <c r="I25" s="10"/>
    </row>
    <row r="26" spans="1:9">
      <c r="A26" s="10" t="s">
        <v>6</v>
      </c>
      <c r="B26" s="10"/>
      <c r="C26" s="10"/>
      <c r="D26" s="10"/>
      <c r="E26" s="10"/>
      <c r="F26" s="10"/>
      <c r="G26" s="10"/>
      <c r="H26" s="10"/>
      <c r="I26" s="10"/>
    </row>
    <row r="27" spans="1:9">
      <c r="A27" s="10" t="s">
        <v>7</v>
      </c>
      <c r="B27" s="10"/>
      <c r="C27" s="10"/>
      <c r="D27" s="10"/>
      <c r="E27" s="10"/>
      <c r="F27" s="10"/>
      <c r="G27" s="10"/>
      <c r="H27" s="10"/>
      <c r="I27" s="10"/>
    </row>
    <row r="28" spans="1:9">
      <c r="A28" s="10" t="s">
        <v>8</v>
      </c>
      <c r="B28" s="10"/>
      <c r="C28" s="10"/>
      <c r="D28" s="10"/>
      <c r="E28" s="10"/>
      <c r="F28" s="10"/>
      <c r="G28" s="10"/>
      <c r="H28" s="10"/>
      <c r="I28" s="10"/>
    </row>
    <row r="29" spans="1:9">
      <c r="A29" s="11" t="s">
        <v>9</v>
      </c>
      <c r="B29" s="11"/>
      <c r="C29" s="11"/>
      <c r="D29" s="11"/>
      <c r="E29" s="11"/>
      <c r="F29" s="11"/>
      <c r="G29" s="11"/>
      <c r="H29" s="11"/>
      <c r="I29" s="11"/>
    </row>
    <row r="30" spans="1:9">
      <c r="A30" s="12" t="s">
        <v>10</v>
      </c>
      <c r="B30" s="12"/>
      <c r="C30" s="12"/>
      <c r="D30" s="12"/>
      <c r="E30" s="12"/>
      <c r="F30" s="12"/>
      <c r="G30" s="12"/>
      <c r="H30" s="12"/>
      <c r="I30" s="12"/>
    </row>
    <row r="31" spans="1:9">
      <c r="A31" s="9"/>
      <c r="B31" s="9"/>
      <c r="C31" s="9"/>
      <c r="D31" s="9"/>
      <c r="E31" s="9"/>
      <c r="F31" s="9"/>
      <c r="G31" s="9"/>
      <c r="H31" s="9"/>
      <c r="I31" s="9"/>
    </row>
    <row r="32" spans="1:9">
      <c r="A32" s="12" t="s">
        <v>11</v>
      </c>
      <c r="B32" s="12"/>
      <c r="C32" s="12"/>
      <c r="D32" s="12"/>
      <c r="E32" s="12"/>
      <c r="F32" s="12"/>
      <c r="G32" s="12"/>
      <c r="H32" s="12"/>
      <c r="I32" s="12"/>
    </row>
    <row r="33" spans="1:9">
      <c r="A33" s="13" t="s">
        <v>12</v>
      </c>
      <c r="B33" s="13"/>
      <c r="C33" s="13"/>
      <c r="D33" s="13"/>
      <c r="E33" s="13"/>
      <c r="F33" s="13"/>
      <c r="G33" s="13"/>
      <c r="H33" s="13"/>
      <c r="I33" s="13"/>
    </row>
    <row r="34" spans="1:9">
      <c r="A34" s="13" t="s">
        <v>13</v>
      </c>
      <c r="B34" s="13"/>
      <c r="C34" s="13"/>
      <c r="D34" s="13"/>
      <c r="E34" s="13"/>
      <c r="F34" s="13"/>
      <c r="G34" s="13"/>
      <c r="H34" s="13"/>
      <c r="I34" s="13"/>
    </row>
    <row r="35" spans="1:9">
      <c r="A35" s="13" t="s">
        <v>14</v>
      </c>
      <c r="B35" s="13"/>
      <c r="C35" s="13"/>
      <c r="D35" s="13"/>
      <c r="E35" s="13"/>
      <c r="F35" s="13"/>
      <c r="G35" s="13"/>
      <c r="H35" s="13"/>
      <c r="I35" s="13"/>
    </row>
    <row r="36" spans="1:9">
      <c r="A36" s="13" t="s">
        <v>15</v>
      </c>
      <c r="B36" s="13"/>
      <c r="C36" s="13"/>
      <c r="D36" s="13"/>
      <c r="E36" s="13"/>
      <c r="F36" s="13"/>
      <c r="G36" s="13"/>
      <c r="H36" s="13"/>
      <c r="I36" s="13"/>
    </row>
    <row r="37" spans="1:9">
      <c r="A37" s="12" t="s">
        <v>16</v>
      </c>
      <c r="B37" s="12"/>
      <c r="C37" s="12"/>
      <c r="D37" s="12"/>
      <c r="E37" s="12"/>
      <c r="F37" s="12"/>
      <c r="G37" s="12"/>
      <c r="H37" s="12"/>
      <c r="I37" s="12"/>
    </row>
    <row r="38" spans="1:9">
      <c r="A38" s="14"/>
      <c r="B38" s="14"/>
      <c r="C38" s="14"/>
      <c r="D38" s="14"/>
      <c r="E38" s="14"/>
      <c r="F38" s="14"/>
      <c r="G38" s="14"/>
      <c r="H38" s="14"/>
      <c r="I38" s="14"/>
    </row>
  </sheetData>
  <mergeCells count="17">
    <mergeCell ref="A33:I33"/>
    <mergeCell ref="A34:I34"/>
    <mergeCell ref="A35:I35"/>
    <mergeCell ref="A36:I36"/>
    <mergeCell ref="A37:I37"/>
    <mergeCell ref="A26:I26"/>
    <mergeCell ref="A27:I27"/>
    <mergeCell ref="A28:I28"/>
    <mergeCell ref="A29:I29"/>
    <mergeCell ref="A30:I30"/>
    <mergeCell ref="A32:I32"/>
    <mergeCell ref="A14:I15"/>
    <mergeCell ref="A16:I17"/>
    <mergeCell ref="A21:I21"/>
    <mergeCell ref="A23:I23"/>
    <mergeCell ref="A24:I24"/>
    <mergeCell ref="A25:I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zoomScale="75" workbookViewId="0">
      <selection activeCell="G8" sqref="G8"/>
    </sheetView>
  </sheetViews>
  <sheetFormatPr defaultRowHeight="12.75"/>
  <cols>
    <col min="1" max="1" width="13" customWidth="1"/>
    <col min="2" max="2" width="16" customWidth="1"/>
    <col min="3" max="3" width="27.5703125" customWidth="1"/>
    <col min="4" max="4" width="24.28515625" customWidth="1"/>
    <col min="5" max="5" width="16.28515625" customWidth="1"/>
    <col min="6" max="6" width="16" customWidth="1"/>
    <col min="7" max="7" width="27.5703125" customWidth="1"/>
    <col min="8" max="8" width="24.28515625" customWidth="1"/>
    <col min="9" max="9" width="16.140625" customWidth="1"/>
  </cols>
  <sheetData>
    <row r="1" spans="1:9" ht="16.5">
      <c r="A1" s="15" t="s">
        <v>17</v>
      </c>
    </row>
    <row r="2" spans="1:9" ht="16.5">
      <c r="A2" s="16" t="s">
        <v>18</v>
      </c>
    </row>
    <row r="3" spans="1:9" s="18" customFormat="1" ht="18">
      <c r="A3" s="17" t="s">
        <v>19</v>
      </c>
      <c r="C3" s="19"/>
      <c r="D3" s="20"/>
      <c r="E3" s="20"/>
      <c r="G3" s="19"/>
      <c r="H3" s="20"/>
      <c r="I3" s="20"/>
    </row>
    <row r="4" spans="1:9" s="18" customFormat="1" ht="18">
      <c r="A4" s="16" t="s">
        <v>20</v>
      </c>
      <c r="C4" s="19"/>
      <c r="D4" s="20"/>
      <c r="E4" s="20"/>
      <c r="G4" s="19"/>
      <c r="H4" s="20"/>
      <c r="I4" s="20"/>
    </row>
    <row r="5" spans="1:9" ht="24.95" customHeight="1">
      <c r="A5" s="21"/>
      <c r="B5" s="22" t="s">
        <v>21</v>
      </c>
      <c r="C5" s="22"/>
      <c r="D5" s="22"/>
      <c r="E5" s="22"/>
      <c r="F5" s="22" t="s">
        <v>22</v>
      </c>
      <c r="G5" s="22"/>
      <c r="H5" s="22"/>
      <c r="I5" s="22"/>
    </row>
    <row r="6" spans="1:9" s="26" customFormat="1" ht="66.75" customHeight="1">
      <c r="A6" s="23" t="s">
        <v>23</v>
      </c>
      <c r="B6" s="24" t="s">
        <v>24</v>
      </c>
      <c r="C6" s="25" t="s">
        <v>25</v>
      </c>
      <c r="D6" s="25" t="s">
        <v>26</v>
      </c>
      <c r="E6" s="25" t="s">
        <v>27</v>
      </c>
      <c r="F6" s="24" t="s">
        <v>24</v>
      </c>
      <c r="G6" s="25" t="s">
        <v>25</v>
      </c>
      <c r="H6" s="25" t="s">
        <v>26</v>
      </c>
      <c r="I6" s="25" t="s">
        <v>27</v>
      </c>
    </row>
    <row r="7" spans="1:9" s="26" customFormat="1" ht="48.75" customHeight="1">
      <c r="A7" s="23" t="s">
        <v>28</v>
      </c>
      <c r="B7" s="27" t="s">
        <v>29</v>
      </c>
      <c r="C7" s="28" t="s">
        <v>30</v>
      </c>
      <c r="D7" s="28" t="s">
        <v>31</v>
      </c>
      <c r="E7" s="28" t="s">
        <v>32</v>
      </c>
      <c r="F7" s="27" t="s">
        <v>29</v>
      </c>
      <c r="G7" s="28" t="s">
        <v>30</v>
      </c>
      <c r="H7" s="28" t="s">
        <v>31</v>
      </c>
      <c r="I7" s="28" t="s">
        <v>32</v>
      </c>
    </row>
    <row r="8" spans="1:9" ht="18" customHeight="1">
      <c r="A8" s="29">
        <v>2005</v>
      </c>
      <c r="B8" s="30">
        <f t="shared" ref="B8:B18" si="0">SUM(C8:E8)</f>
        <v>7207.3885499999997</v>
      </c>
      <c r="C8" s="30">
        <v>2610.3270000000002</v>
      </c>
      <c r="D8" s="31">
        <v>3047.7816309999998</v>
      </c>
      <c r="E8" s="30">
        <v>1549.2799190000001</v>
      </c>
      <c r="F8" s="31">
        <f t="shared" ref="F8:F18" si="1">SUM(G8:I8)</f>
        <v>9222.7572760000003</v>
      </c>
      <c r="G8" s="30">
        <v>4451.951</v>
      </c>
      <c r="H8" s="31">
        <v>3713.2823969999999</v>
      </c>
      <c r="I8" s="30">
        <v>1057.5238790000001</v>
      </c>
    </row>
    <row r="9" spans="1:9" ht="18" customHeight="1">
      <c r="A9" s="32">
        <v>2006</v>
      </c>
      <c r="B9" s="33">
        <f t="shared" si="0"/>
        <v>8099.7250110000004</v>
      </c>
      <c r="C9" s="33">
        <v>2933.5070000000001</v>
      </c>
      <c r="D9" s="34">
        <v>3425.1236549999999</v>
      </c>
      <c r="E9" s="33">
        <v>1741.0943560000001</v>
      </c>
      <c r="F9" s="34">
        <f t="shared" si="1"/>
        <v>10764.996091999999</v>
      </c>
      <c r="G9" s="33">
        <v>5196.4120000000003</v>
      </c>
      <c r="H9" s="34">
        <v>4334.2202859999998</v>
      </c>
      <c r="I9" s="33">
        <v>1234.3638060000001</v>
      </c>
    </row>
    <row r="10" spans="1:9" ht="18" customHeight="1">
      <c r="A10" s="32">
        <v>2007</v>
      </c>
      <c r="B10" s="33">
        <f t="shared" si="0"/>
        <v>8562.5659349999987</v>
      </c>
      <c r="C10" s="33">
        <v>3101.136</v>
      </c>
      <c r="D10" s="34">
        <v>3620.8446709999998</v>
      </c>
      <c r="E10" s="33">
        <v>1840.5852640000001</v>
      </c>
      <c r="F10" s="34">
        <f t="shared" si="1"/>
        <v>12046.376069000002</v>
      </c>
      <c r="G10" s="33">
        <v>5814.9530000000004</v>
      </c>
      <c r="H10" s="34">
        <v>4850.130631</v>
      </c>
      <c r="I10" s="33">
        <v>1381.2924379999999</v>
      </c>
    </row>
    <row r="11" spans="1:9" ht="18" customHeight="1">
      <c r="A11" s="32">
        <v>2008</v>
      </c>
      <c r="B11" s="33">
        <f t="shared" si="0"/>
        <v>7631.5580000000009</v>
      </c>
      <c r="C11" s="33">
        <v>2720.4270000000001</v>
      </c>
      <c r="D11" s="34">
        <v>3122.1909999999998</v>
      </c>
      <c r="E11" s="33">
        <v>1788.94</v>
      </c>
      <c r="F11" s="34">
        <f t="shared" si="1"/>
        <v>10657.529</v>
      </c>
      <c r="G11" s="33">
        <v>4951.4030000000002</v>
      </c>
      <c r="H11" s="34">
        <v>4660.1419999999998</v>
      </c>
      <c r="I11" s="33">
        <v>1045.9839999999999</v>
      </c>
    </row>
    <row r="12" spans="1:9" ht="18" customHeight="1">
      <c r="A12" s="32">
        <v>2009</v>
      </c>
      <c r="B12" s="33">
        <f t="shared" si="0"/>
        <v>6369.3790000000008</v>
      </c>
      <c r="C12" s="33">
        <v>2316.2730000000001</v>
      </c>
      <c r="D12" s="34">
        <v>2331.7649999999999</v>
      </c>
      <c r="E12" s="33">
        <v>1721.3409999999999</v>
      </c>
      <c r="F12" s="34">
        <f t="shared" si="1"/>
        <v>9594.4260000000013</v>
      </c>
      <c r="G12" s="33">
        <v>4388.0910000000003</v>
      </c>
      <c r="H12" s="34">
        <v>3944.252</v>
      </c>
      <c r="I12" s="33">
        <v>1262.0830000000001</v>
      </c>
    </row>
    <row r="13" spans="1:9" ht="18" customHeight="1">
      <c r="A13" s="32">
        <v>2010</v>
      </c>
      <c r="B13" s="33">
        <f t="shared" si="0"/>
        <v>7759.5859999999993</v>
      </c>
      <c r="C13" s="33">
        <v>2751.864</v>
      </c>
      <c r="D13" s="34">
        <v>3330.759</v>
      </c>
      <c r="E13" s="33">
        <v>1676.963</v>
      </c>
      <c r="F13" s="34">
        <f t="shared" si="1"/>
        <v>10469.084000000001</v>
      </c>
      <c r="G13" s="33">
        <v>4931.3029999999999</v>
      </c>
      <c r="H13" s="34">
        <v>4288.7910000000002</v>
      </c>
      <c r="I13" s="33">
        <v>1248.99</v>
      </c>
    </row>
    <row r="14" spans="1:9" ht="18" customHeight="1">
      <c r="A14" s="32">
        <v>2011</v>
      </c>
      <c r="B14" s="33">
        <f t="shared" si="0"/>
        <v>8760.1239999999998</v>
      </c>
      <c r="C14" s="33">
        <v>2901.3440000000001</v>
      </c>
      <c r="D14" s="34">
        <v>4017.7049999999999</v>
      </c>
      <c r="E14" s="33">
        <v>1841.075</v>
      </c>
      <c r="F14" s="34">
        <f t="shared" si="1"/>
        <v>10935.269</v>
      </c>
      <c r="G14" s="33">
        <v>4753.2349999999997</v>
      </c>
      <c r="H14" s="34">
        <v>4764.5519999999997</v>
      </c>
      <c r="I14" s="33">
        <v>1417.482</v>
      </c>
    </row>
    <row r="15" spans="1:9" ht="18" customHeight="1">
      <c r="A15" s="32">
        <v>2012</v>
      </c>
      <c r="B15" s="33">
        <f t="shared" si="0"/>
        <v>10775.181254000001</v>
      </c>
      <c r="C15" s="35">
        <v>3192.5232540000002</v>
      </c>
      <c r="D15" s="36">
        <v>4863.4319999999998</v>
      </c>
      <c r="E15" s="35">
        <v>2719.2260000000001</v>
      </c>
      <c r="F15" s="34">
        <f>SUM(G15:I15)</f>
        <v>10179.325738</v>
      </c>
      <c r="G15" s="35">
        <v>4347.8966220000002</v>
      </c>
      <c r="H15" s="36">
        <v>4570.5529939999997</v>
      </c>
      <c r="I15" s="35">
        <v>1260.8761219999999</v>
      </c>
    </row>
    <row r="16" spans="1:9" ht="18" customHeight="1">
      <c r="A16" s="32">
        <v>2013</v>
      </c>
      <c r="B16" s="33">
        <f t="shared" si="0"/>
        <v>10833.170302</v>
      </c>
      <c r="C16" s="35">
        <v>2775.0990000000002</v>
      </c>
      <c r="D16" s="37">
        <v>4841</v>
      </c>
      <c r="E16" s="35">
        <v>3217.0713019999998</v>
      </c>
      <c r="F16" s="34">
        <f t="shared" si="1"/>
        <v>10750.942198999999</v>
      </c>
      <c r="G16" s="35">
        <v>4055.6865539999999</v>
      </c>
      <c r="H16" s="37">
        <v>5251.7242809999998</v>
      </c>
      <c r="I16" s="35">
        <v>1443.5313639999999</v>
      </c>
    </row>
    <row r="17" spans="1:9" ht="18" customHeight="1">
      <c r="A17" s="32">
        <v>2014</v>
      </c>
      <c r="B17" s="33">
        <f t="shared" si="0"/>
        <v>11414.327536999999</v>
      </c>
      <c r="C17" s="35">
        <v>2490.6991619999999</v>
      </c>
      <c r="D17" s="37">
        <v>5474.9659359999996</v>
      </c>
      <c r="E17" s="35">
        <v>3448.6624390000002</v>
      </c>
      <c r="F17" s="34">
        <f t="shared" si="1"/>
        <v>10731.864795</v>
      </c>
      <c r="G17" s="35">
        <v>3896.003416</v>
      </c>
      <c r="H17" s="37">
        <v>5667.9221120000002</v>
      </c>
      <c r="I17" s="35">
        <v>1167.939267</v>
      </c>
    </row>
    <row r="18" spans="1:9" ht="18" customHeight="1">
      <c r="A18" s="32">
        <v>2015</v>
      </c>
      <c r="B18" s="33">
        <f t="shared" si="0"/>
        <v>11560.485967000001</v>
      </c>
      <c r="C18" s="33">
        <v>2743.4238310000001</v>
      </c>
      <c r="D18" s="34">
        <v>5556.3154400000003</v>
      </c>
      <c r="E18" s="33">
        <v>3260.7466960000002</v>
      </c>
      <c r="F18" s="34">
        <f t="shared" si="1"/>
        <v>10961.74152</v>
      </c>
      <c r="G18" s="33">
        <v>3896.6833350000002</v>
      </c>
      <c r="H18" s="34">
        <v>5840.7999390000004</v>
      </c>
      <c r="I18" s="33">
        <v>1224.2582460000001</v>
      </c>
    </row>
    <row r="19" spans="1:9" ht="18" customHeight="1">
      <c r="A19" s="32">
        <v>2016</v>
      </c>
      <c r="B19" s="33">
        <f>SUM(C19:E19)</f>
        <v>12545.7189</v>
      </c>
      <c r="C19" s="33">
        <v>3081.001303</v>
      </c>
      <c r="D19" s="34">
        <v>6110.1467650000004</v>
      </c>
      <c r="E19" s="33">
        <v>3354.5708319999999</v>
      </c>
      <c r="F19" s="34">
        <f>SUM(G19:I19)</f>
        <v>12497.412287000001</v>
      </c>
      <c r="G19" s="33">
        <v>4234.8750659999996</v>
      </c>
      <c r="H19" s="34">
        <v>6925.0348180000001</v>
      </c>
      <c r="I19" s="33">
        <v>1337.502403</v>
      </c>
    </row>
    <row r="20" spans="1:9" ht="18" customHeight="1">
      <c r="A20" s="38">
        <v>2017</v>
      </c>
      <c r="B20" s="39">
        <f>SUM(C20:E20)</f>
        <v>14239.048886999999</v>
      </c>
      <c r="C20" s="39">
        <v>3839.5342999999998</v>
      </c>
      <c r="D20" s="40">
        <v>6912.116129</v>
      </c>
      <c r="E20" s="39">
        <v>3487.3984580000001</v>
      </c>
      <c r="F20" s="40">
        <f>SUM(G20:I20)</f>
        <v>12405.061541999999</v>
      </c>
      <c r="G20" s="39">
        <v>4233.6470069999996</v>
      </c>
      <c r="H20" s="40">
        <v>6746.8723829999999</v>
      </c>
      <c r="I20" s="39">
        <v>1424.542152</v>
      </c>
    </row>
    <row r="21" spans="1:9" ht="18" customHeight="1">
      <c r="A21" s="41"/>
      <c r="B21" s="34"/>
      <c r="C21" s="34"/>
      <c r="D21" s="34"/>
      <c r="E21" s="34"/>
      <c r="F21" s="34"/>
      <c r="G21" s="34"/>
      <c r="H21" s="34"/>
      <c r="I21" s="34"/>
    </row>
    <row r="22" spans="1:9" ht="12" customHeight="1">
      <c r="A22" s="42"/>
      <c r="B22" s="43"/>
      <c r="C22" s="43"/>
      <c r="D22" s="43"/>
      <c r="E22" s="43"/>
      <c r="F22" s="43"/>
      <c r="G22" s="43"/>
      <c r="H22" s="43"/>
      <c r="I22" s="43"/>
    </row>
    <row r="23" spans="1:9">
      <c r="A23" s="44" t="s">
        <v>33</v>
      </c>
      <c r="B23" s="45"/>
      <c r="C23" s="45"/>
      <c r="D23" s="43"/>
      <c r="E23" s="43"/>
      <c r="F23" s="45"/>
      <c r="G23" s="45"/>
      <c r="H23" s="43"/>
      <c r="I23" s="43"/>
    </row>
    <row r="24" spans="1:9">
      <c r="A24" s="46" t="s">
        <v>34</v>
      </c>
    </row>
    <row r="25" spans="1:9">
      <c r="C25" s="47"/>
      <c r="E25" s="47"/>
      <c r="G25" s="47"/>
      <c r="I25" s="47"/>
    </row>
    <row r="26" spans="1:9">
      <c r="C26" s="47"/>
      <c r="G26" s="47"/>
    </row>
    <row r="27" spans="1:9">
      <c r="C27" s="47"/>
      <c r="G27" s="47"/>
    </row>
    <row r="28" spans="1:9">
      <c r="C28" s="47"/>
      <c r="G28" s="47"/>
    </row>
  </sheetData>
  <mergeCells count="2">
    <mergeCell ref="B5:E5"/>
    <mergeCell ref="F5:I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Q29"/>
  <sheetViews>
    <sheetView showGridLines="0" zoomScale="75" workbookViewId="0">
      <selection activeCell="G8" sqref="G8"/>
    </sheetView>
  </sheetViews>
  <sheetFormatPr defaultColWidth="11" defaultRowHeight="12.75"/>
  <cols>
    <col min="1" max="1" width="20" style="49" customWidth="1"/>
    <col min="2" max="2" width="53" style="49" customWidth="1"/>
    <col min="3" max="3" width="79.7109375" style="49" customWidth="1"/>
    <col min="4" max="4" width="19" style="49" customWidth="1"/>
    <col min="5" max="5" width="10.85546875" style="49" customWidth="1"/>
    <col min="6" max="15" width="9.7109375" style="49" customWidth="1"/>
    <col min="16" max="16384" width="11" style="50"/>
  </cols>
  <sheetData>
    <row r="1" spans="1:17" ht="16.5">
      <c r="A1" s="15" t="s">
        <v>35</v>
      </c>
      <c r="B1" s="48"/>
    </row>
    <row r="2" spans="1:17" ht="16.5">
      <c r="A2" s="16" t="s">
        <v>18</v>
      </c>
      <c r="B2" s="48"/>
    </row>
    <row r="3" spans="1:17" s="48" customFormat="1" ht="18">
      <c r="A3" s="17" t="s">
        <v>36</v>
      </c>
      <c r="D3" s="51"/>
      <c r="E3" s="51"/>
      <c r="F3" s="52"/>
      <c r="G3" s="52"/>
      <c r="H3" s="53"/>
      <c r="I3" s="52"/>
      <c r="J3" s="52"/>
      <c r="K3" s="52"/>
      <c r="L3" s="52"/>
      <c r="M3" s="53"/>
      <c r="N3" s="52"/>
      <c r="O3" s="52"/>
    </row>
    <row r="4" spans="1:17" s="48" customFormat="1" ht="18">
      <c r="A4" s="16" t="s">
        <v>20</v>
      </c>
      <c r="D4" s="51"/>
      <c r="E4" s="51"/>
      <c r="F4" s="52"/>
      <c r="G4" s="52"/>
      <c r="H4" s="53"/>
      <c r="I4" s="52"/>
      <c r="J4" s="52"/>
      <c r="K4" s="52"/>
      <c r="L4" s="52"/>
      <c r="M4" s="53"/>
      <c r="N4" s="52"/>
      <c r="O4" s="52"/>
    </row>
    <row r="5" spans="1:17" s="58" customFormat="1" ht="24.75" customHeight="1">
      <c r="A5" s="54"/>
      <c r="B5" s="54"/>
      <c r="C5" s="54"/>
      <c r="D5" s="54"/>
      <c r="E5" s="54"/>
      <c r="F5" s="55" t="s">
        <v>37</v>
      </c>
      <c r="G5" s="56"/>
      <c r="H5" s="56"/>
      <c r="I5" s="56"/>
      <c r="J5" s="57"/>
      <c r="K5" s="56" t="s">
        <v>22</v>
      </c>
      <c r="L5" s="56"/>
      <c r="M5" s="56"/>
      <c r="N5" s="56"/>
      <c r="O5" s="57"/>
    </row>
    <row r="6" spans="1:17" s="66" customFormat="1" ht="25.5" customHeight="1">
      <c r="A6" s="59" t="s">
        <v>38</v>
      </c>
      <c r="B6" s="60"/>
      <c r="C6" s="61" t="s">
        <v>39</v>
      </c>
      <c r="D6" s="62" t="s">
        <v>40</v>
      </c>
      <c r="E6" s="62"/>
      <c r="F6" s="63">
        <v>2013</v>
      </c>
      <c r="G6" s="64">
        <v>2014</v>
      </c>
      <c r="H6" s="64">
        <v>2015</v>
      </c>
      <c r="I6" s="64">
        <v>2016</v>
      </c>
      <c r="J6" s="64">
        <v>2017</v>
      </c>
      <c r="K6" s="63">
        <v>2013</v>
      </c>
      <c r="L6" s="64">
        <v>2014</v>
      </c>
      <c r="M6" s="64">
        <v>2015</v>
      </c>
      <c r="N6" s="64">
        <v>2016</v>
      </c>
      <c r="O6" s="65">
        <v>2017</v>
      </c>
    </row>
    <row r="7" spans="1:17" s="66" customFormat="1" ht="16.5" customHeight="1">
      <c r="A7" s="67" t="s">
        <v>41</v>
      </c>
      <c r="B7" s="68"/>
      <c r="C7" s="69" t="s">
        <v>42</v>
      </c>
      <c r="D7" s="70" t="s">
        <v>43</v>
      </c>
      <c r="E7" s="71" t="s">
        <v>44</v>
      </c>
      <c r="F7" s="72">
        <v>6237.3707770000001</v>
      </c>
      <c r="G7" s="73">
        <v>6828.3148879999999</v>
      </c>
      <c r="H7" s="73">
        <v>6884.3268010000002</v>
      </c>
      <c r="I7" s="73">
        <v>7179.3959560000003</v>
      </c>
      <c r="J7" s="73">
        <v>6945.539119</v>
      </c>
      <c r="K7" s="72">
        <v>4601.0637369999995</v>
      </c>
      <c r="L7" s="73">
        <v>4752.9947160000002</v>
      </c>
      <c r="M7" s="73">
        <v>4648.4002809999993</v>
      </c>
      <c r="N7" s="73">
        <v>5503.1377829999992</v>
      </c>
      <c r="O7" s="74">
        <v>4866.3237410000002</v>
      </c>
      <c r="P7" s="75"/>
      <c r="Q7" s="75"/>
    </row>
    <row r="8" spans="1:17" s="66" customFormat="1" ht="16.5" customHeight="1">
      <c r="A8" s="76" t="s">
        <v>45</v>
      </c>
      <c r="B8" s="77" t="s">
        <v>46</v>
      </c>
      <c r="C8" s="69" t="s">
        <v>47</v>
      </c>
      <c r="D8" s="70" t="s">
        <v>48</v>
      </c>
      <c r="E8" s="71" t="s">
        <v>49</v>
      </c>
      <c r="F8" s="78">
        <v>270.85632099999998</v>
      </c>
      <c r="G8" s="79">
        <v>288.26693399999999</v>
      </c>
      <c r="H8" s="79">
        <v>345.06721199999998</v>
      </c>
      <c r="I8" s="79">
        <v>411.517225</v>
      </c>
      <c r="J8" s="79">
        <v>437.60886799999997</v>
      </c>
      <c r="K8" s="78">
        <v>333.73867300000001</v>
      </c>
      <c r="L8" s="79">
        <v>326.05630600000001</v>
      </c>
      <c r="M8" s="79">
        <v>268.03742899999997</v>
      </c>
      <c r="N8" s="79">
        <v>306.71038499999997</v>
      </c>
      <c r="O8" s="80">
        <v>261.46757700000001</v>
      </c>
      <c r="P8" s="75"/>
      <c r="Q8" s="75"/>
    </row>
    <row r="9" spans="1:17" s="66" customFormat="1" ht="16.5" customHeight="1">
      <c r="A9" s="81"/>
      <c r="B9" s="77" t="s">
        <v>50</v>
      </c>
      <c r="C9" s="69" t="s">
        <v>51</v>
      </c>
      <c r="D9" s="70" t="s">
        <v>52</v>
      </c>
      <c r="E9" s="71" t="s">
        <v>53</v>
      </c>
      <c r="F9" s="78">
        <v>417.78562099999999</v>
      </c>
      <c r="G9" s="79">
        <v>324.84149200000002</v>
      </c>
      <c r="H9" s="79">
        <v>502.06039299999998</v>
      </c>
      <c r="I9" s="79">
        <v>719.99754299999995</v>
      </c>
      <c r="J9" s="79">
        <v>728.24113899999998</v>
      </c>
      <c r="K9" s="78">
        <v>491.182121</v>
      </c>
      <c r="L9" s="79">
        <v>346.97915399999999</v>
      </c>
      <c r="M9" s="79">
        <v>179.828653</v>
      </c>
      <c r="N9" s="79">
        <v>314.91013299999997</v>
      </c>
      <c r="O9" s="80">
        <v>266.88747499999999</v>
      </c>
      <c r="P9" s="75"/>
      <c r="Q9" s="75"/>
    </row>
    <row r="10" spans="1:17" s="66" customFormat="1" ht="16.5" customHeight="1">
      <c r="A10" s="81"/>
      <c r="B10" s="77" t="s">
        <v>54</v>
      </c>
      <c r="C10" s="82" t="s">
        <v>55</v>
      </c>
      <c r="D10" s="70" t="s">
        <v>56</v>
      </c>
      <c r="E10" s="83">
        <v>20</v>
      </c>
      <c r="F10" s="78">
        <v>289.47285499999998</v>
      </c>
      <c r="G10" s="79">
        <v>282.828756</v>
      </c>
      <c r="H10" s="79">
        <v>216.796795</v>
      </c>
      <c r="I10" s="79">
        <v>276.01044400000001</v>
      </c>
      <c r="J10" s="79">
        <v>228.19285300000001</v>
      </c>
      <c r="K10" s="78">
        <v>328.51696199999998</v>
      </c>
      <c r="L10" s="79">
        <v>430.13856900000002</v>
      </c>
      <c r="M10" s="79">
        <v>321.87977999999998</v>
      </c>
      <c r="N10" s="79">
        <v>378.89372600000002</v>
      </c>
      <c r="O10" s="80">
        <v>402.42305399999998</v>
      </c>
      <c r="P10" s="75"/>
      <c r="Q10" s="75"/>
    </row>
    <row r="11" spans="1:17" s="66" customFormat="1" ht="16.5" customHeight="1">
      <c r="A11" s="81"/>
      <c r="B11" s="77" t="s">
        <v>57</v>
      </c>
      <c r="C11" s="84" t="s">
        <v>58</v>
      </c>
      <c r="D11" s="70" t="s">
        <v>59</v>
      </c>
      <c r="E11" s="83">
        <v>21</v>
      </c>
      <c r="F11" s="78">
        <v>657.28399400000001</v>
      </c>
      <c r="G11" s="79">
        <v>701.09687399999996</v>
      </c>
      <c r="H11" s="79">
        <v>604.669262</v>
      </c>
      <c r="I11" s="79">
        <v>696.27474199999995</v>
      </c>
      <c r="J11" s="79">
        <v>729.69487200000003</v>
      </c>
      <c r="K11" s="78">
        <v>497.71712500000001</v>
      </c>
      <c r="L11" s="79">
        <v>470.20601699999997</v>
      </c>
      <c r="M11" s="79">
        <v>476.06239299999999</v>
      </c>
      <c r="N11" s="79">
        <v>505.47362700000002</v>
      </c>
      <c r="O11" s="80">
        <v>576.57678599999997</v>
      </c>
      <c r="P11" s="75"/>
      <c r="Q11" s="75"/>
    </row>
    <row r="12" spans="1:17" s="66" customFormat="1" ht="16.5" customHeight="1">
      <c r="A12" s="81"/>
      <c r="B12" s="77" t="s">
        <v>60</v>
      </c>
      <c r="C12" s="82" t="s">
        <v>61</v>
      </c>
      <c r="D12" s="70"/>
      <c r="E12" s="83">
        <v>22</v>
      </c>
      <c r="F12" s="78">
        <v>522.80841799999996</v>
      </c>
      <c r="G12" s="79">
        <v>349.62894799999998</v>
      </c>
      <c r="H12" s="79">
        <v>330.04387500000001</v>
      </c>
      <c r="I12" s="79">
        <v>261.89307400000001</v>
      </c>
      <c r="J12" s="79">
        <v>243.47565</v>
      </c>
      <c r="K12" s="78">
        <v>520.59137799999996</v>
      </c>
      <c r="L12" s="79">
        <v>231.72927300000001</v>
      </c>
      <c r="M12" s="79">
        <v>150.75306399999999</v>
      </c>
      <c r="N12" s="79">
        <v>153.97534200000001</v>
      </c>
      <c r="O12" s="80">
        <v>168.89480599999999</v>
      </c>
      <c r="P12" s="75"/>
      <c r="Q12" s="75"/>
    </row>
    <row r="13" spans="1:17" s="66" customFormat="1" ht="16.5" customHeight="1">
      <c r="A13" s="81"/>
      <c r="B13" s="77" t="s">
        <v>62</v>
      </c>
      <c r="C13" s="82" t="s">
        <v>63</v>
      </c>
      <c r="D13" s="70" t="s">
        <v>64</v>
      </c>
      <c r="E13" s="83">
        <v>26</v>
      </c>
      <c r="F13" s="78">
        <v>1103.6463200000001</v>
      </c>
      <c r="G13" s="79">
        <v>1915.408561</v>
      </c>
      <c r="H13" s="79">
        <v>1893.654892</v>
      </c>
      <c r="I13" s="79">
        <v>1672.610758</v>
      </c>
      <c r="J13" s="79">
        <v>1004.8145490000001</v>
      </c>
      <c r="K13" s="78">
        <v>136.92809099999999</v>
      </c>
      <c r="L13" s="79">
        <v>168.54734500000001</v>
      </c>
      <c r="M13" s="79">
        <v>373.91435000000001</v>
      </c>
      <c r="N13" s="79">
        <v>273.86546099999998</v>
      </c>
      <c r="O13" s="80">
        <v>57.589419999999997</v>
      </c>
      <c r="P13" s="75"/>
      <c r="Q13" s="75"/>
    </row>
    <row r="14" spans="1:17" s="66" customFormat="1" ht="16.5" customHeight="1">
      <c r="A14" s="81"/>
      <c r="B14" s="77" t="s">
        <v>65</v>
      </c>
      <c r="C14" s="69" t="s">
        <v>66</v>
      </c>
      <c r="D14" s="70" t="s">
        <v>67</v>
      </c>
      <c r="E14" s="83">
        <v>27</v>
      </c>
      <c r="F14" s="78">
        <v>270.43633399999999</v>
      </c>
      <c r="G14" s="79">
        <v>344.35166299999997</v>
      </c>
      <c r="H14" s="79">
        <v>322.40866199999999</v>
      </c>
      <c r="I14" s="79">
        <v>326.790211</v>
      </c>
      <c r="J14" s="79">
        <v>334.25608899999997</v>
      </c>
      <c r="K14" s="78">
        <v>192.822667</v>
      </c>
      <c r="L14" s="79">
        <v>492.221316</v>
      </c>
      <c r="M14" s="79">
        <v>623.45759799999996</v>
      </c>
      <c r="N14" s="79">
        <v>936.97087899999997</v>
      </c>
      <c r="O14" s="80">
        <v>955.12234799999999</v>
      </c>
      <c r="P14" s="75"/>
      <c r="Q14" s="75"/>
    </row>
    <row r="15" spans="1:17" s="66" customFormat="1" ht="16.5" customHeight="1">
      <c r="A15" s="81"/>
      <c r="B15" s="77" t="s">
        <v>68</v>
      </c>
      <c r="C15" s="69" t="s">
        <v>69</v>
      </c>
      <c r="D15" s="70" t="s">
        <v>70</v>
      </c>
      <c r="E15" s="83">
        <v>28</v>
      </c>
      <c r="F15" s="78">
        <v>400.21607899999998</v>
      </c>
      <c r="G15" s="79">
        <v>630.49402199999997</v>
      </c>
      <c r="H15" s="79">
        <v>666.198442</v>
      </c>
      <c r="I15" s="79">
        <v>667.46461299999999</v>
      </c>
      <c r="J15" s="79">
        <v>609.51394500000004</v>
      </c>
      <c r="K15" s="78">
        <v>431.10229600000002</v>
      </c>
      <c r="L15" s="79">
        <v>486.91600599999998</v>
      </c>
      <c r="M15" s="79">
        <v>590.58868800000005</v>
      </c>
      <c r="N15" s="79">
        <v>739.04473599999994</v>
      </c>
      <c r="O15" s="80">
        <v>408.65042199999999</v>
      </c>
      <c r="P15" s="75"/>
      <c r="Q15" s="75"/>
    </row>
    <row r="16" spans="1:17" s="66" customFormat="1" ht="16.5" customHeight="1">
      <c r="A16" s="81"/>
      <c r="B16" s="77" t="s">
        <v>71</v>
      </c>
      <c r="C16" s="69" t="s">
        <v>72</v>
      </c>
      <c r="D16" s="70"/>
      <c r="E16" s="83">
        <v>29</v>
      </c>
      <c r="F16" s="78">
        <v>1478.3043950000001</v>
      </c>
      <c r="G16" s="79">
        <v>1543.0749880000001</v>
      </c>
      <c r="H16" s="79">
        <v>1385.3775869999999</v>
      </c>
      <c r="I16" s="79">
        <v>1387.4981130000001</v>
      </c>
      <c r="J16" s="79">
        <v>1610.9665130000001</v>
      </c>
      <c r="K16" s="78">
        <v>874.46984099999997</v>
      </c>
      <c r="L16" s="79">
        <v>858.59468100000004</v>
      </c>
      <c r="M16" s="79">
        <v>827.906477</v>
      </c>
      <c r="N16" s="79">
        <v>833.40336500000001</v>
      </c>
      <c r="O16" s="80">
        <v>1107.951229</v>
      </c>
      <c r="P16" s="75"/>
      <c r="Q16" s="75"/>
    </row>
    <row r="17" spans="1:17" s="66" customFormat="1" ht="16.5" customHeight="1">
      <c r="A17" s="85" t="s">
        <v>73</v>
      </c>
      <c r="B17" s="86"/>
      <c r="C17" s="69" t="s">
        <v>74</v>
      </c>
      <c r="D17" s="70" t="s">
        <v>75</v>
      </c>
      <c r="E17" s="71" t="s">
        <v>76</v>
      </c>
      <c r="F17" s="72">
        <v>4021.9965990000001</v>
      </c>
      <c r="G17" s="73">
        <v>4155.5621899999996</v>
      </c>
      <c r="H17" s="73">
        <v>4383.341203</v>
      </c>
      <c r="I17" s="73">
        <v>5050.423882</v>
      </c>
      <c r="J17" s="73">
        <v>7016.4892030000001</v>
      </c>
      <c r="K17" s="72">
        <v>5618.3667740000001</v>
      </c>
      <c r="L17" s="73">
        <v>5406.9581750000007</v>
      </c>
      <c r="M17" s="73">
        <v>5901.5149429999992</v>
      </c>
      <c r="N17" s="73">
        <v>6602.9231209999998</v>
      </c>
      <c r="O17" s="74">
        <v>7132.0649659999999</v>
      </c>
      <c r="P17" s="75"/>
      <c r="Q17" s="75"/>
    </row>
    <row r="18" spans="1:17" s="66" customFormat="1" ht="16.5" customHeight="1">
      <c r="A18" s="76" t="s">
        <v>45</v>
      </c>
      <c r="B18" s="87" t="s">
        <v>77</v>
      </c>
      <c r="C18" s="88" t="s">
        <v>78</v>
      </c>
      <c r="D18" s="70" t="s">
        <v>79</v>
      </c>
      <c r="E18" s="71" t="s">
        <v>80</v>
      </c>
      <c r="F18" s="78">
        <v>365.35191400000002</v>
      </c>
      <c r="G18" s="79">
        <v>328.77730200000002</v>
      </c>
      <c r="H18" s="79">
        <v>448.61184300000002</v>
      </c>
      <c r="I18" s="79">
        <v>523.28135599999996</v>
      </c>
      <c r="J18" s="79">
        <v>643.17660100000001</v>
      </c>
      <c r="K18" s="78">
        <v>911.02430000000004</v>
      </c>
      <c r="L18" s="79">
        <v>950.96054800000002</v>
      </c>
      <c r="M18" s="79">
        <v>844.07461499999999</v>
      </c>
      <c r="N18" s="79">
        <v>784.62491699999998</v>
      </c>
      <c r="O18" s="80">
        <v>774.23684700000001</v>
      </c>
      <c r="P18" s="75"/>
      <c r="Q18" s="75"/>
    </row>
    <row r="19" spans="1:17" s="66" customFormat="1" ht="16.5" customHeight="1">
      <c r="A19" s="81"/>
      <c r="B19" s="87" t="s">
        <v>81</v>
      </c>
      <c r="C19" s="88" t="s">
        <v>82</v>
      </c>
      <c r="D19" s="70" t="s">
        <v>83</v>
      </c>
      <c r="E19" s="71" t="s">
        <v>84</v>
      </c>
      <c r="F19" s="78">
        <v>1506.6117529999999</v>
      </c>
      <c r="G19" s="79">
        <v>1545.4952539999999</v>
      </c>
      <c r="H19" s="79">
        <v>1409.729585</v>
      </c>
      <c r="I19" s="79">
        <v>1461.449018</v>
      </c>
      <c r="J19" s="79">
        <v>1736.0630550000001</v>
      </c>
      <c r="K19" s="78">
        <v>3449.3580729999999</v>
      </c>
      <c r="L19" s="79">
        <v>3306.4783240000002</v>
      </c>
      <c r="M19" s="79">
        <v>3896.9203499999999</v>
      </c>
      <c r="N19" s="79">
        <v>4459.011254</v>
      </c>
      <c r="O19" s="80">
        <v>4466.3095709999998</v>
      </c>
      <c r="P19" s="75"/>
      <c r="Q19" s="75"/>
    </row>
    <row r="20" spans="1:17" s="66" customFormat="1" ht="16.5" customHeight="1">
      <c r="A20" s="81"/>
      <c r="B20" s="87" t="s">
        <v>85</v>
      </c>
      <c r="C20" s="88" t="s">
        <v>86</v>
      </c>
      <c r="D20" s="70" t="s">
        <v>87</v>
      </c>
      <c r="E20" s="71" t="s">
        <v>88</v>
      </c>
      <c r="F20" s="78">
        <v>157.09196900000001</v>
      </c>
      <c r="G20" s="79">
        <v>195.809054</v>
      </c>
      <c r="H20" s="79">
        <v>434.653615</v>
      </c>
      <c r="I20" s="79">
        <v>318.07452000000001</v>
      </c>
      <c r="J20" s="79">
        <v>465.53120000000001</v>
      </c>
      <c r="K20" s="78">
        <v>271.70259499999997</v>
      </c>
      <c r="L20" s="79">
        <v>289.58693399999999</v>
      </c>
      <c r="M20" s="79">
        <v>298.08035699999999</v>
      </c>
      <c r="N20" s="79">
        <v>237.82078999999999</v>
      </c>
      <c r="O20" s="80">
        <v>227.20757699999999</v>
      </c>
      <c r="P20" s="75"/>
      <c r="Q20" s="75"/>
    </row>
    <row r="21" spans="1:17" s="66" customFormat="1" ht="16.5" customHeight="1">
      <c r="A21" s="81"/>
      <c r="B21" s="87" t="s">
        <v>89</v>
      </c>
      <c r="C21" s="88" t="s">
        <v>90</v>
      </c>
      <c r="D21" s="70" t="s">
        <v>91</v>
      </c>
      <c r="E21" s="71" t="s">
        <v>92</v>
      </c>
      <c r="F21" s="78">
        <v>1498.561267</v>
      </c>
      <c r="G21" s="79">
        <v>1700.244064</v>
      </c>
      <c r="H21" s="79">
        <v>1876.528186</v>
      </c>
      <c r="I21" s="79">
        <v>2483.2826129999999</v>
      </c>
      <c r="J21" s="79">
        <v>3885.7230439999998</v>
      </c>
      <c r="K21" s="78">
        <v>419.874348</v>
      </c>
      <c r="L21" s="79">
        <v>423.03014100000001</v>
      </c>
      <c r="M21" s="79">
        <v>417.57989300000003</v>
      </c>
      <c r="N21" s="79">
        <v>669.71137299999998</v>
      </c>
      <c r="O21" s="80">
        <v>1059.7367670000001</v>
      </c>
      <c r="P21" s="75"/>
      <c r="Q21" s="75"/>
    </row>
    <row r="22" spans="1:17" s="66" customFormat="1" ht="16.5" customHeight="1">
      <c r="A22" s="85" t="s">
        <v>93</v>
      </c>
      <c r="B22" s="86"/>
      <c r="C22" s="89" t="s">
        <v>94</v>
      </c>
      <c r="D22" s="70" t="s">
        <v>95</v>
      </c>
      <c r="E22" s="71"/>
      <c r="F22" s="72">
        <v>573.60354600000005</v>
      </c>
      <c r="G22" s="73">
        <v>430.45045900000002</v>
      </c>
      <c r="H22" s="73">
        <v>292.81796299999996</v>
      </c>
      <c r="I22" s="73">
        <v>315.89906200000001</v>
      </c>
      <c r="J22" s="73">
        <v>277.02056500000003</v>
      </c>
      <c r="K22" s="72">
        <v>531.51168800000005</v>
      </c>
      <c r="L22" s="73">
        <v>571.91190400000005</v>
      </c>
      <c r="M22" s="73">
        <v>411.82629600000001</v>
      </c>
      <c r="N22" s="73">
        <v>391.35138299999994</v>
      </c>
      <c r="O22" s="74">
        <v>406.67283499999996</v>
      </c>
      <c r="P22" s="75"/>
      <c r="Q22" s="75"/>
    </row>
    <row r="23" spans="1:17" s="66" customFormat="1" ht="16.5" customHeight="1">
      <c r="A23" s="90" t="s">
        <v>96</v>
      </c>
      <c r="B23" s="91"/>
      <c r="C23" s="92" t="s">
        <v>97</v>
      </c>
      <c r="D23" s="93" t="s">
        <v>98</v>
      </c>
      <c r="E23" s="94" t="s">
        <v>99</v>
      </c>
      <c r="F23" s="95">
        <v>10832.970922</v>
      </c>
      <c r="G23" s="96">
        <v>11414.327536999999</v>
      </c>
      <c r="H23" s="96">
        <v>11560.485966999999</v>
      </c>
      <c r="I23" s="96">
        <v>12545.7189</v>
      </c>
      <c r="J23" s="97">
        <v>14239.048887000001</v>
      </c>
      <c r="K23" s="95">
        <v>10750.942198999999</v>
      </c>
      <c r="L23" s="96">
        <v>10731.864795000001</v>
      </c>
      <c r="M23" s="96">
        <v>10961.741519999998</v>
      </c>
      <c r="N23" s="96">
        <v>12497.412286999997</v>
      </c>
      <c r="O23" s="97">
        <v>12405.061541999999</v>
      </c>
      <c r="P23" s="75"/>
      <c r="Q23" s="75"/>
    </row>
    <row r="24" spans="1:17" s="66" customFormat="1" ht="9.75" customHeight="1">
      <c r="A24" s="81"/>
      <c r="B24" s="77"/>
      <c r="C24" s="82"/>
      <c r="D24" s="98"/>
      <c r="E24" s="98"/>
      <c r="F24" s="73"/>
      <c r="G24" s="73"/>
      <c r="H24" s="73"/>
      <c r="I24" s="73"/>
      <c r="J24" s="73"/>
      <c r="K24" s="73"/>
      <c r="L24" s="73"/>
      <c r="M24" s="73"/>
      <c r="N24" s="73"/>
      <c r="O24" s="73"/>
    </row>
    <row r="25" spans="1:17" s="66" customFormat="1" ht="14.25" customHeight="1">
      <c r="A25" s="81"/>
      <c r="B25" s="44" t="s">
        <v>33</v>
      </c>
      <c r="C25" s="82"/>
      <c r="D25" s="98"/>
      <c r="E25" s="98"/>
      <c r="F25" s="73"/>
      <c r="G25" s="73"/>
      <c r="H25" s="73"/>
      <c r="I25" s="73"/>
      <c r="J25" s="73"/>
      <c r="K25" s="73"/>
      <c r="L25" s="73"/>
      <c r="M25" s="73"/>
      <c r="N25" s="73"/>
      <c r="O25" s="73"/>
    </row>
    <row r="26" spans="1:17">
      <c r="B26" s="46" t="s">
        <v>34</v>
      </c>
    </row>
    <row r="27" spans="1:17" ht="27" customHeight="1">
      <c r="B27" s="99" t="s">
        <v>100</v>
      </c>
      <c r="C27" s="99"/>
      <c r="D27" s="99"/>
      <c r="E27" s="99"/>
      <c r="F27" s="99"/>
      <c r="G27" s="99"/>
      <c r="H27" s="99"/>
      <c r="I27" s="99"/>
      <c r="J27" s="99"/>
      <c r="K27" s="50"/>
      <c r="L27" s="50"/>
      <c r="M27" s="100"/>
      <c r="N27" s="100"/>
      <c r="O27" s="100"/>
    </row>
    <row r="29" spans="1:17" ht="14.25">
      <c r="B29" s="101" t="s">
        <v>101</v>
      </c>
      <c r="C29" s="101"/>
      <c r="D29" s="101"/>
      <c r="E29" s="101"/>
      <c r="F29" s="101"/>
      <c r="G29" s="101"/>
      <c r="H29" s="101"/>
      <c r="I29" s="101"/>
    </row>
  </sheetData>
  <mergeCells count="10">
    <mergeCell ref="A22:B22"/>
    <mergeCell ref="A23:B23"/>
    <mergeCell ref="B27:J27"/>
    <mergeCell ref="B29:I29"/>
    <mergeCell ref="A5:E5"/>
    <mergeCell ref="F5:J5"/>
    <mergeCell ref="K5:O5"/>
    <mergeCell ref="A6:B6"/>
    <mergeCell ref="A7:B7"/>
    <mergeCell ref="A17:B17"/>
  </mergeCells>
  <printOptions horizontalCentered="1" verticalCentered="1" gridLinesSet="0"/>
  <pageMargins left="0" right="0" top="0.15748031496062992" bottom="0.15748031496062992" header="0.31496062992125984" footer="0.31496062992125984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O28"/>
  <sheetViews>
    <sheetView showGridLines="0" zoomScale="75" workbookViewId="0">
      <selection activeCell="G8" sqref="G8"/>
    </sheetView>
  </sheetViews>
  <sheetFormatPr defaultColWidth="11" defaultRowHeight="12.75"/>
  <cols>
    <col min="1" max="2" width="33.28515625" style="102" customWidth="1"/>
    <col min="3" max="8" width="14.7109375" style="102" customWidth="1"/>
    <col min="9" max="11" width="13.28515625" style="103" customWidth="1"/>
    <col min="12" max="16384" width="11" style="103"/>
  </cols>
  <sheetData>
    <row r="1" spans="1:15" ht="16.5">
      <c r="A1" s="15" t="s">
        <v>102</v>
      </c>
    </row>
    <row r="2" spans="1:15" ht="16.5">
      <c r="A2" s="16" t="s">
        <v>18</v>
      </c>
    </row>
    <row r="3" spans="1:15" s="106" customFormat="1" ht="16.5">
      <c r="A3" s="15" t="s">
        <v>103</v>
      </c>
      <c r="B3" s="104"/>
      <c r="C3" s="105"/>
      <c r="D3" s="105"/>
      <c r="E3" s="105"/>
      <c r="F3" s="105"/>
      <c r="G3" s="105"/>
      <c r="H3" s="105"/>
    </row>
    <row r="4" spans="1:15" s="106" customFormat="1" ht="16.5">
      <c r="A4" s="16" t="s">
        <v>20</v>
      </c>
      <c r="B4" s="107"/>
      <c r="C4" s="105"/>
      <c r="D4" s="105"/>
      <c r="E4" s="105"/>
      <c r="F4" s="105"/>
      <c r="G4" s="105"/>
      <c r="H4" s="105"/>
    </row>
    <row r="5" spans="1:15" s="114" customFormat="1" ht="33.75" customHeight="1">
      <c r="A5" s="108"/>
      <c r="B5" s="108"/>
      <c r="C5" s="109">
        <v>2015</v>
      </c>
      <c r="D5" s="110"/>
      <c r="E5" s="109">
        <v>2016</v>
      </c>
      <c r="F5" s="111"/>
      <c r="G5" s="109">
        <v>2017</v>
      </c>
      <c r="H5" s="111"/>
      <c r="I5" s="112"/>
      <c r="J5" s="113"/>
      <c r="K5" s="113"/>
    </row>
    <row r="6" spans="1:15" s="119" customFormat="1" ht="50.1" customHeight="1">
      <c r="A6" s="115" t="s">
        <v>104</v>
      </c>
      <c r="B6" s="116" t="s">
        <v>105</v>
      </c>
      <c r="C6" s="117" t="s">
        <v>106</v>
      </c>
      <c r="D6" s="117" t="s">
        <v>107</v>
      </c>
      <c r="E6" s="117" t="s">
        <v>106</v>
      </c>
      <c r="F6" s="117" t="s">
        <v>107</v>
      </c>
      <c r="G6" s="117" t="s">
        <v>106</v>
      </c>
      <c r="H6" s="117" t="s">
        <v>107</v>
      </c>
      <c r="I6" s="118"/>
      <c r="J6" s="118"/>
      <c r="K6" s="118"/>
    </row>
    <row r="7" spans="1:15" s="119" customFormat="1" ht="18" customHeight="1">
      <c r="A7" s="120" t="s">
        <v>108</v>
      </c>
      <c r="B7" s="121" t="s">
        <v>109</v>
      </c>
      <c r="C7" s="122">
        <v>11560.485967000001</v>
      </c>
      <c r="D7" s="123">
        <v>10961.74152</v>
      </c>
      <c r="E7" s="122">
        <v>12545.7189</v>
      </c>
      <c r="F7" s="123">
        <v>12497.412286999999</v>
      </c>
      <c r="G7" s="122">
        <v>14239.048887000001</v>
      </c>
      <c r="H7" s="122">
        <v>12405.061541999999</v>
      </c>
      <c r="K7" s="124"/>
      <c r="L7"/>
      <c r="M7"/>
      <c r="N7"/>
      <c r="O7"/>
    </row>
    <row r="8" spans="1:15" s="119" customFormat="1" ht="18" customHeight="1">
      <c r="A8" s="125" t="s">
        <v>110</v>
      </c>
      <c r="B8" s="126" t="s">
        <v>111</v>
      </c>
      <c r="C8" s="127">
        <v>9603.2032070000005</v>
      </c>
      <c r="D8" s="128">
        <v>10380.390203000001</v>
      </c>
      <c r="E8" s="127">
        <v>10352.040575999999</v>
      </c>
      <c r="F8" s="128">
        <v>11710.895017000001</v>
      </c>
      <c r="G8" s="127">
        <v>11685.884947</v>
      </c>
      <c r="H8" s="127">
        <v>11466.591426000001</v>
      </c>
      <c r="K8" s="124"/>
      <c r="L8"/>
      <c r="M8"/>
      <c r="N8"/>
      <c r="O8"/>
    </row>
    <row r="9" spans="1:15" s="119" customFormat="1" ht="18" customHeight="1">
      <c r="A9" s="129" t="s">
        <v>112</v>
      </c>
      <c r="B9" s="130" t="s">
        <v>113</v>
      </c>
      <c r="C9" s="127">
        <v>1285.161173</v>
      </c>
      <c r="D9" s="128">
        <v>1173.0492159999999</v>
      </c>
      <c r="E9" s="127">
        <v>1585.428897</v>
      </c>
      <c r="F9" s="128">
        <v>1317.291923</v>
      </c>
      <c r="G9" s="127">
        <v>1824.7701890000001</v>
      </c>
      <c r="H9" s="127">
        <v>1332.183757</v>
      </c>
      <c r="K9" s="124"/>
      <c r="L9"/>
      <c r="M9"/>
      <c r="N9"/>
      <c r="O9"/>
    </row>
    <row r="10" spans="1:15" s="119" customFormat="1" ht="18" customHeight="1">
      <c r="A10" s="131" t="s">
        <v>114</v>
      </c>
      <c r="B10" s="132" t="s">
        <v>115</v>
      </c>
      <c r="C10" s="127">
        <v>6075.8674469999996</v>
      </c>
      <c r="D10" s="128">
        <v>8576.6805110000005</v>
      </c>
      <c r="E10" s="127">
        <v>6453.0173009999999</v>
      </c>
      <c r="F10" s="128">
        <v>9598.9333869999991</v>
      </c>
      <c r="G10" s="127">
        <v>7408.9207189999997</v>
      </c>
      <c r="H10" s="127">
        <v>9304.8217569999997</v>
      </c>
      <c r="K10" s="124"/>
      <c r="L10"/>
      <c r="M10"/>
      <c r="N10"/>
      <c r="O10"/>
    </row>
    <row r="11" spans="1:15" s="119" customFormat="1" ht="18" customHeight="1">
      <c r="A11" s="131" t="s">
        <v>116</v>
      </c>
      <c r="B11" s="132" t="s">
        <v>117</v>
      </c>
      <c r="C11" s="127">
        <v>8190.0004829999998</v>
      </c>
      <c r="D11" s="128">
        <v>9204.8461779999998</v>
      </c>
      <c r="E11" s="127">
        <v>8634.8339410000008</v>
      </c>
      <c r="F11" s="128">
        <v>10427.549922</v>
      </c>
      <c r="G11" s="127">
        <v>9764.1774499999992</v>
      </c>
      <c r="H11" s="127">
        <v>10214.722739000001</v>
      </c>
      <c r="K11" s="124"/>
      <c r="L11"/>
      <c r="M11"/>
      <c r="N11"/>
      <c r="O11"/>
    </row>
    <row r="12" spans="1:15" s="119" customFormat="1" ht="18" customHeight="1">
      <c r="A12" s="120" t="s">
        <v>118</v>
      </c>
      <c r="B12" s="121" t="s">
        <v>118</v>
      </c>
      <c r="C12" s="127">
        <v>1218.381359</v>
      </c>
      <c r="D12" s="128">
        <v>409.43696799999998</v>
      </c>
      <c r="E12" s="127">
        <v>1482.296173</v>
      </c>
      <c r="F12" s="128">
        <v>571.94293300000004</v>
      </c>
      <c r="G12" s="127">
        <v>1780.802404</v>
      </c>
      <c r="H12" s="127">
        <v>715.25035200000002</v>
      </c>
      <c r="K12" s="124"/>
      <c r="L12"/>
      <c r="M12"/>
      <c r="N12"/>
      <c r="O12"/>
    </row>
    <row r="13" spans="1:15" s="119" customFormat="1" ht="18" customHeight="1">
      <c r="A13" s="120" t="s">
        <v>119</v>
      </c>
      <c r="B13" s="121" t="s">
        <v>120</v>
      </c>
      <c r="C13" s="127">
        <v>147.86841899999999</v>
      </c>
      <c r="D13" s="128">
        <v>9.1454939999999993</v>
      </c>
      <c r="E13" s="127">
        <v>121.67031299999999</v>
      </c>
      <c r="F13" s="128">
        <v>35.579636999999998</v>
      </c>
      <c r="G13" s="127">
        <v>112.82355200000001</v>
      </c>
      <c r="H13" s="127">
        <v>7.6200679999999998</v>
      </c>
      <c r="K13" s="124"/>
      <c r="L13"/>
      <c r="M13"/>
      <c r="N13"/>
      <c r="O13"/>
    </row>
    <row r="14" spans="1:15" s="119" customFormat="1" ht="18" customHeight="1">
      <c r="A14" s="120" t="s">
        <v>121</v>
      </c>
      <c r="B14" s="121" t="s">
        <v>122</v>
      </c>
      <c r="C14" s="127">
        <v>394.01227399999999</v>
      </c>
      <c r="D14" s="128">
        <v>22.042225999999999</v>
      </c>
      <c r="E14" s="127">
        <v>380.592174</v>
      </c>
      <c r="F14" s="128">
        <v>41.785831000000002</v>
      </c>
      <c r="G14" s="127">
        <v>347.96365500000002</v>
      </c>
      <c r="H14" s="127">
        <v>37.505209999999998</v>
      </c>
      <c r="K14" s="124"/>
      <c r="L14"/>
      <c r="M14"/>
      <c r="N14"/>
      <c r="O14"/>
    </row>
    <row r="15" spans="1:15" s="119" customFormat="1" ht="18" customHeight="1">
      <c r="A15" s="120" t="s">
        <v>123</v>
      </c>
      <c r="B15" s="121" t="s">
        <v>123</v>
      </c>
      <c r="C15" s="127">
        <v>211.01933700000001</v>
      </c>
      <c r="D15" s="128">
        <v>21.200939999999999</v>
      </c>
      <c r="E15" s="127">
        <v>134.56349</v>
      </c>
      <c r="F15" s="128">
        <v>47.907285999999999</v>
      </c>
      <c r="G15" s="127">
        <v>265.27319899999998</v>
      </c>
      <c r="H15" s="127">
        <v>54.039737000000002</v>
      </c>
      <c r="K15" s="133"/>
    </row>
    <row r="16" spans="1:15" s="119" customFormat="1" ht="18" customHeight="1">
      <c r="A16" s="120" t="s">
        <v>124</v>
      </c>
      <c r="B16" s="121" t="s">
        <v>125</v>
      </c>
      <c r="C16" s="127">
        <v>330.40050100000002</v>
      </c>
      <c r="D16" s="128">
        <v>100.863067</v>
      </c>
      <c r="E16" s="127">
        <v>520.73880699999995</v>
      </c>
      <c r="F16" s="128">
        <v>110.524967</v>
      </c>
      <c r="G16" s="127">
        <v>686.22294599999998</v>
      </c>
      <c r="H16" s="127">
        <v>269.70907199999999</v>
      </c>
    </row>
    <row r="17" spans="1:8" s="119" customFormat="1" ht="18" customHeight="1">
      <c r="A17" s="120" t="s">
        <v>126</v>
      </c>
      <c r="B17" s="134" t="s">
        <v>126</v>
      </c>
      <c r="C17" s="127">
        <v>70.774861999999999</v>
      </c>
      <c r="D17" s="128">
        <v>22.691953999999999</v>
      </c>
      <c r="E17" s="127">
        <v>84.735805999999997</v>
      </c>
      <c r="F17" s="128">
        <v>22.729534000000001</v>
      </c>
      <c r="G17" s="127">
        <v>106.849784</v>
      </c>
      <c r="H17" s="127">
        <v>10.527267999999999</v>
      </c>
    </row>
    <row r="18" spans="1:8" s="119" customFormat="1" ht="12.75" customHeight="1">
      <c r="A18" s="135" t="s">
        <v>127</v>
      </c>
      <c r="B18" s="136" t="s">
        <v>128</v>
      </c>
      <c r="C18" s="137">
        <v>43.268060000000887</v>
      </c>
      <c r="D18" s="137">
        <v>99.328543999999994</v>
      </c>
      <c r="E18" s="137">
        <v>121.59810599999938</v>
      </c>
      <c r="F18" s="137">
        <v>32.625220999999129</v>
      </c>
      <c r="G18" s="137">
        <v>36.388654000001281</v>
      </c>
      <c r="H18" s="137">
        <v>33.212410999998646</v>
      </c>
    </row>
    <row r="19" spans="1:8" s="119" customFormat="1" ht="12.75" customHeight="1">
      <c r="A19" s="138"/>
      <c r="B19" s="138"/>
    </row>
    <row r="20" spans="1:8" s="119" customFormat="1" ht="12.75" customHeight="1">
      <c r="A20" s="44" t="s">
        <v>33</v>
      </c>
      <c r="B20" s="138"/>
    </row>
    <row r="21" spans="1:8" s="119" customFormat="1" ht="12.75" customHeight="1">
      <c r="A21" s="46" t="s">
        <v>34</v>
      </c>
      <c r="B21" s="139"/>
    </row>
    <row r="22" spans="1:8" s="119" customFormat="1" ht="12.75" customHeight="1">
      <c r="A22" s="139"/>
      <c r="B22" s="139"/>
    </row>
    <row r="23" spans="1:8" s="119" customFormat="1" ht="12.75" customHeight="1">
      <c r="B23" s="139"/>
    </row>
    <row r="24" spans="1:8" s="119" customFormat="1" ht="12.75" customHeight="1">
      <c r="A24" s="139"/>
      <c r="B24" s="139"/>
    </row>
    <row r="25" spans="1:8" s="119" customFormat="1" ht="12.75" customHeight="1">
      <c r="A25" s="139"/>
      <c r="B25" s="139"/>
    </row>
    <row r="26" spans="1:8" s="119" customFormat="1" ht="12.75" customHeight="1">
      <c r="A26" s="139"/>
      <c r="B26" s="139"/>
    </row>
    <row r="27" spans="1:8" s="119" customFormat="1" ht="12.75" customHeight="1">
      <c r="B27" s="139"/>
    </row>
    <row r="28" spans="1:8" s="119" customFormat="1" ht="12.75" customHeight="1">
      <c r="A28" s="139"/>
      <c r="B28" s="139"/>
    </row>
  </sheetData>
  <mergeCells count="3">
    <mergeCell ref="C5:D5"/>
    <mergeCell ref="E5:F5"/>
    <mergeCell ref="G5:H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H69"/>
  <sheetViews>
    <sheetView showGridLines="0" zoomScale="75" workbookViewId="0">
      <selection activeCell="G8" sqref="G8"/>
    </sheetView>
  </sheetViews>
  <sheetFormatPr defaultColWidth="11" defaultRowHeight="12.75"/>
  <cols>
    <col min="1" max="2" width="24.5703125" style="140" customWidth="1"/>
    <col min="3" max="8" width="15.7109375" style="140" customWidth="1"/>
    <col min="9" max="16384" width="11" style="141"/>
  </cols>
  <sheetData>
    <row r="1" spans="1:8" ht="16.5">
      <c r="A1" s="15" t="s">
        <v>129</v>
      </c>
    </row>
    <row r="2" spans="1:8" ht="16.5">
      <c r="A2" s="16" t="s">
        <v>18</v>
      </c>
    </row>
    <row r="3" spans="1:8" s="144" customFormat="1" ht="16.5">
      <c r="A3" s="15" t="s">
        <v>130</v>
      </c>
      <c r="B3" s="104"/>
      <c r="C3" s="142"/>
      <c r="D3" s="143"/>
      <c r="E3" s="143"/>
      <c r="F3" s="143"/>
      <c r="G3" s="143"/>
      <c r="H3" s="143"/>
    </row>
    <row r="4" spans="1:8" s="142" customFormat="1" ht="18" customHeight="1">
      <c r="A4" s="16" t="s">
        <v>20</v>
      </c>
      <c r="B4" s="107"/>
      <c r="C4" s="143"/>
      <c r="D4" s="143"/>
      <c r="E4" s="143"/>
      <c r="F4" s="143"/>
      <c r="G4" s="143"/>
      <c r="H4" s="143"/>
    </row>
    <row r="5" spans="1:8" s="146" customFormat="1" ht="27.75" customHeight="1">
      <c r="A5" s="145"/>
      <c r="B5" s="145"/>
      <c r="C5" s="109">
        <v>2015</v>
      </c>
      <c r="D5" s="110"/>
      <c r="E5" s="109">
        <v>2016</v>
      </c>
      <c r="F5" s="111"/>
      <c r="G5" s="109">
        <v>2017</v>
      </c>
      <c r="H5" s="110"/>
    </row>
    <row r="6" spans="1:8" s="148" customFormat="1" ht="29.25" customHeight="1">
      <c r="A6" s="147" t="s">
        <v>131</v>
      </c>
      <c r="B6" s="147"/>
      <c r="C6" s="117" t="s">
        <v>106</v>
      </c>
      <c r="D6" s="117" t="s">
        <v>107</v>
      </c>
      <c r="E6" s="117" t="s">
        <v>106</v>
      </c>
      <c r="F6" s="117" t="s">
        <v>107</v>
      </c>
      <c r="G6" s="117" t="s">
        <v>106</v>
      </c>
      <c r="H6" s="117" t="s">
        <v>107</v>
      </c>
    </row>
    <row r="7" spans="1:8" s="148" customFormat="1" ht="20.100000000000001" customHeight="1">
      <c r="A7" s="149" t="s">
        <v>132</v>
      </c>
      <c r="B7" s="150" t="s">
        <v>133</v>
      </c>
      <c r="C7" s="151">
        <f t="shared" ref="C7:H7" si="0">SUM(C8:C41)</f>
        <v>9603.2032070000023</v>
      </c>
      <c r="D7" s="151">
        <f t="shared" si="0"/>
        <v>10380.390203000001</v>
      </c>
      <c r="E7" s="151">
        <f t="shared" si="0"/>
        <v>10351.940570999999</v>
      </c>
      <c r="F7" s="151">
        <f t="shared" si="0"/>
        <v>11709.872434000004</v>
      </c>
      <c r="G7" s="151">
        <f t="shared" si="0"/>
        <v>11685.739352000002</v>
      </c>
      <c r="H7" s="151">
        <f t="shared" si="0"/>
        <v>11466.144860999999</v>
      </c>
    </row>
    <row r="8" spans="1:8" s="148" customFormat="1" ht="15" customHeight="1">
      <c r="A8" s="152" t="s">
        <v>134</v>
      </c>
      <c r="B8" s="153" t="s">
        <v>135</v>
      </c>
      <c r="C8" s="154">
        <v>1263.8842749999999</v>
      </c>
      <c r="D8" s="154">
        <v>1160.070639</v>
      </c>
      <c r="E8" s="154">
        <v>1557.868246</v>
      </c>
      <c r="F8" s="154">
        <v>1300.4047419999999</v>
      </c>
      <c r="G8" s="154">
        <v>1796.198513</v>
      </c>
      <c r="H8" s="155">
        <v>1282.0229650000001</v>
      </c>
    </row>
    <row r="9" spans="1:8" s="148" customFormat="1" ht="15" customHeight="1">
      <c r="A9" s="156" t="s">
        <v>136</v>
      </c>
      <c r="B9" s="157" t="s">
        <v>136</v>
      </c>
      <c r="C9" s="158">
        <v>21.276897999999999</v>
      </c>
      <c r="D9" s="158">
        <v>12.978577</v>
      </c>
      <c r="E9" s="158">
        <v>27.560651</v>
      </c>
      <c r="F9" s="158">
        <v>16.887181000000002</v>
      </c>
      <c r="G9" s="158">
        <v>28.571676</v>
      </c>
      <c r="H9" s="159">
        <v>50.160792000000001</v>
      </c>
    </row>
    <row r="10" spans="1:8" s="148" customFormat="1" ht="15" customHeight="1">
      <c r="A10" s="160" t="s">
        <v>137</v>
      </c>
      <c r="B10" s="161" t="s">
        <v>137</v>
      </c>
      <c r="C10" s="154">
        <v>162.53544299999999</v>
      </c>
      <c r="D10" s="154">
        <v>141.07013000000001</v>
      </c>
      <c r="E10" s="154">
        <v>141.74523400000001</v>
      </c>
      <c r="F10" s="154">
        <v>167.812971</v>
      </c>
      <c r="G10" s="154">
        <v>161.87061399999999</v>
      </c>
      <c r="H10" s="155">
        <v>98.434010999999998</v>
      </c>
    </row>
    <row r="11" spans="1:8" s="148" customFormat="1" ht="15" customHeight="1">
      <c r="A11" s="152" t="s">
        <v>138</v>
      </c>
      <c r="B11" s="153" t="s">
        <v>139</v>
      </c>
      <c r="C11" s="162">
        <v>721.60290599999996</v>
      </c>
      <c r="D11" s="162">
        <v>175.648233</v>
      </c>
      <c r="E11" s="162">
        <v>652.87520300000006</v>
      </c>
      <c r="F11" s="162">
        <v>258.64812999999998</v>
      </c>
      <c r="G11" s="162">
        <v>547.22116300000005</v>
      </c>
      <c r="H11" s="163">
        <v>328.43935399999998</v>
      </c>
    </row>
    <row r="12" spans="1:8" s="148" customFormat="1" ht="15" customHeight="1">
      <c r="A12" s="152" t="s">
        <v>140</v>
      </c>
      <c r="B12" s="153" t="s">
        <v>141</v>
      </c>
      <c r="C12" s="162">
        <v>68.925407000000007</v>
      </c>
      <c r="D12" s="162">
        <v>22.537552000000002</v>
      </c>
      <c r="E12" s="162">
        <v>204.53509</v>
      </c>
      <c r="F12" s="162">
        <v>70.586742999999998</v>
      </c>
      <c r="G12" s="162">
        <v>161.55390299999999</v>
      </c>
      <c r="H12" s="163">
        <v>128.22984700000001</v>
      </c>
    </row>
    <row r="13" spans="1:8" s="148" customFormat="1" ht="15" customHeight="1">
      <c r="A13" s="152" t="s">
        <v>142</v>
      </c>
      <c r="B13" s="153" t="s">
        <v>143</v>
      </c>
      <c r="C13" s="162">
        <v>56.904888999999997</v>
      </c>
      <c r="D13" s="162">
        <v>49.115769999999998</v>
      </c>
      <c r="E13" s="162">
        <v>61.821554999999996</v>
      </c>
      <c r="F13" s="162">
        <v>49.718786999999999</v>
      </c>
      <c r="G13" s="162">
        <v>66.935936999999996</v>
      </c>
      <c r="H13" s="163">
        <v>74.771432000000004</v>
      </c>
    </row>
    <row r="14" spans="1:8" s="148" customFormat="1" ht="14.25" customHeight="1">
      <c r="A14" s="152" t="s">
        <v>144</v>
      </c>
      <c r="B14" s="153" t="s">
        <v>144</v>
      </c>
      <c r="C14" s="162">
        <v>25.69679</v>
      </c>
      <c r="D14" s="162">
        <v>1.6031359999999999</v>
      </c>
      <c r="E14" s="162">
        <v>4.3753880000000001</v>
      </c>
      <c r="F14" s="162">
        <v>0.424821</v>
      </c>
      <c r="G14" s="162">
        <v>2.6950539999999998</v>
      </c>
      <c r="H14" s="163">
        <v>1.2153369999999999</v>
      </c>
    </row>
    <row r="15" spans="1:8" s="148" customFormat="1" ht="15" customHeight="1">
      <c r="A15" s="152" t="s">
        <v>145</v>
      </c>
      <c r="B15" s="153" t="s">
        <v>146</v>
      </c>
      <c r="C15" s="162">
        <v>71.871967999999995</v>
      </c>
      <c r="D15" s="162">
        <v>26.654868</v>
      </c>
      <c r="E15" s="162">
        <v>64.593222999999995</v>
      </c>
      <c r="F15" s="162">
        <v>22.181145000000001</v>
      </c>
      <c r="G15" s="162">
        <v>57.710197000000001</v>
      </c>
      <c r="H15" s="163">
        <v>74.303777999999994</v>
      </c>
    </row>
    <row r="16" spans="1:8" s="148" customFormat="1" ht="15" customHeight="1">
      <c r="A16" s="160" t="s">
        <v>147</v>
      </c>
      <c r="B16" s="161" t="s">
        <v>148</v>
      </c>
      <c r="C16" s="162">
        <v>870.63027499999998</v>
      </c>
      <c r="D16" s="162">
        <v>1107.717013</v>
      </c>
      <c r="E16" s="162">
        <v>871.03817500000002</v>
      </c>
      <c r="F16" s="162">
        <v>1098.1224</v>
      </c>
      <c r="G16" s="162">
        <v>1737.8619699999999</v>
      </c>
      <c r="H16" s="163">
        <v>1141.912427</v>
      </c>
    </row>
    <row r="17" spans="1:8" s="148" customFormat="1" ht="15" customHeight="1">
      <c r="A17" s="152" t="s">
        <v>149</v>
      </c>
      <c r="B17" s="153" t="s">
        <v>150</v>
      </c>
      <c r="C17" s="162">
        <v>1346.2019130000001</v>
      </c>
      <c r="D17" s="162">
        <v>1672.5975840000001</v>
      </c>
      <c r="E17" s="162">
        <v>1348.5649579999999</v>
      </c>
      <c r="F17" s="162">
        <v>1705.0388760000001</v>
      </c>
      <c r="G17" s="162">
        <v>1234.6529009999999</v>
      </c>
      <c r="H17" s="163">
        <v>1801.8117870000001</v>
      </c>
    </row>
    <row r="18" spans="1:8" s="148" customFormat="1" ht="15" customHeight="1">
      <c r="A18" s="152" t="s">
        <v>151</v>
      </c>
      <c r="B18" s="153" t="s">
        <v>152</v>
      </c>
      <c r="C18" s="162">
        <v>11.41362</v>
      </c>
      <c r="D18" s="162">
        <v>17.240268</v>
      </c>
      <c r="E18" s="162">
        <v>19.207380000000001</v>
      </c>
      <c r="F18" s="162">
        <v>22.178106</v>
      </c>
      <c r="G18" s="162">
        <v>23.652266999999998</v>
      </c>
      <c r="H18" s="163">
        <v>32.109563000000001</v>
      </c>
    </row>
    <row r="19" spans="1:8" s="148" customFormat="1" ht="15" customHeight="1">
      <c r="A19" s="152" t="s">
        <v>153</v>
      </c>
      <c r="B19" s="153" t="s">
        <v>154</v>
      </c>
      <c r="C19" s="162">
        <v>24.452952</v>
      </c>
      <c r="D19" s="162">
        <v>110.05527600000001</v>
      </c>
      <c r="E19" s="162">
        <v>61.774805999999998</v>
      </c>
      <c r="F19" s="162">
        <v>52.961001000000003</v>
      </c>
      <c r="G19" s="162">
        <v>42.461360999999997</v>
      </c>
      <c r="H19" s="163">
        <v>32.159965</v>
      </c>
    </row>
    <row r="20" spans="1:8" s="148" customFormat="1" ht="15" customHeight="1">
      <c r="A20" s="160" t="s">
        <v>155</v>
      </c>
      <c r="B20" s="161" t="s">
        <v>156</v>
      </c>
      <c r="C20" s="162">
        <v>399.16702700000002</v>
      </c>
      <c r="D20" s="162">
        <v>2258.029321</v>
      </c>
      <c r="E20" s="162">
        <v>457.79885999999999</v>
      </c>
      <c r="F20" s="162">
        <v>2397.6414989999998</v>
      </c>
      <c r="G20" s="162">
        <v>402.68618600000002</v>
      </c>
      <c r="H20" s="163">
        <v>2098.915884</v>
      </c>
    </row>
    <row r="21" spans="1:8" s="148" customFormat="1" ht="15" customHeight="1">
      <c r="A21" s="160" t="s">
        <v>157</v>
      </c>
      <c r="B21" s="161" t="s">
        <v>158</v>
      </c>
      <c r="C21" s="164"/>
      <c r="D21" s="164"/>
      <c r="E21" s="164"/>
      <c r="F21" s="164"/>
      <c r="G21" s="164"/>
      <c r="H21" s="165"/>
    </row>
    <row r="22" spans="1:8" s="148" customFormat="1" ht="15" customHeight="1">
      <c r="A22" s="152" t="s">
        <v>159</v>
      </c>
      <c r="B22" s="153" t="s">
        <v>160</v>
      </c>
      <c r="C22" s="162">
        <v>307.22037899999998</v>
      </c>
      <c r="D22" s="162">
        <v>248.06077400000001</v>
      </c>
      <c r="E22" s="162">
        <v>379.23863499999999</v>
      </c>
      <c r="F22" s="162">
        <v>237.56022999999999</v>
      </c>
      <c r="G22" s="162">
        <v>436.56070999999997</v>
      </c>
      <c r="H22" s="163">
        <v>191.07869600000001</v>
      </c>
    </row>
    <row r="23" spans="1:8" s="148" customFormat="1" ht="15" customHeight="1">
      <c r="A23" s="152" t="s">
        <v>161</v>
      </c>
      <c r="B23" s="153" t="s">
        <v>162</v>
      </c>
      <c r="C23" s="162">
        <v>139.60819699999999</v>
      </c>
      <c r="D23" s="162">
        <v>754.12563499999999</v>
      </c>
      <c r="E23" s="162">
        <v>178.05560299999999</v>
      </c>
      <c r="F23" s="162">
        <v>756.43009400000005</v>
      </c>
      <c r="G23" s="162">
        <v>274.86305099999998</v>
      </c>
      <c r="H23" s="163">
        <v>860.11002199999996</v>
      </c>
    </row>
    <row r="24" spans="1:8" s="148" customFormat="1" ht="15" customHeight="1">
      <c r="A24" s="152" t="s">
        <v>163</v>
      </c>
      <c r="B24" s="153" t="s">
        <v>164</v>
      </c>
      <c r="C24" s="162">
        <v>400.812702</v>
      </c>
      <c r="D24" s="162">
        <v>61.329977999999997</v>
      </c>
      <c r="E24" s="162">
        <v>382.06038999999998</v>
      </c>
      <c r="F24" s="162">
        <v>74.898663999999997</v>
      </c>
      <c r="G24" s="162">
        <v>576.73291900000004</v>
      </c>
      <c r="H24" s="163">
        <v>75.589792000000003</v>
      </c>
    </row>
    <row r="25" spans="1:8" s="148" customFormat="1" ht="15" customHeight="1">
      <c r="A25" s="152" t="s">
        <v>165</v>
      </c>
      <c r="B25" s="153" t="s">
        <v>166</v>
      </c>
      <c r="C25" s="162">
        <v>10.362947999999999</v>
      </c>
      <c r="D25" s="162">
        <v>19.113854</v>
      </c>
      <c r="E25" s="162">
        <v>12.401111</v>
      </c>
      <c r="F25" s="162">
        <v>17.995115999999999</v>
      </c>
      <c r="G25" s="162">
        <v>11.221757</v>
      </c>
      <c r="H25" s="163">
        <v>83.960521</v>
      </c>
    </row>
    <row r="26" spans="1:8" s="148" customFormat="1" ht="15" customHeight="1">
      <c r="A26" s="152" t="s">
        <v>167</v>
      </c>
      <c r="B26" s="153" t="s">
        <v>168</v>
      </c>
      <c r="C26" s="162">
        <v>99.937010999999998</v>
      </c>
      <c r="D26" s="162">
        <v>38.228459000000001</v>
      </c>
      <c r="E26" s="162">
        <v>172.899113</v>
      </c>
      <c r="F26" s="162">
        <v>151.380425</v>
      </c>
      <c r="G26" s="162">
        <v>107.873628</v>
      </c>
      <c r="H26" s="163">
        <v>16.083141999999999</v>
      </c>
    </row>
    <row r="27" spans="1:8" s="148" customFormat="1" ht="14.25" customHeight="1">
      <c r="A27" s="152" t="s">
        <v>169</v>
      </c>
      <c r="B27" s="153" t="s">
        <v>169</v>
      </c>
      <c r="C27" s="162">
        <v>7.3087580000000001</v>
      </c>
      <c r="D27" s="162">
        <v>4.5745360000000002</v>
      </c>
      <c r="E27" s="162">
        <v>8.757206</v>
      </c>
      <c r="F27" s="162">
        <v>5.5583689999999999</v>
      </c>
      <c r="G27" s="162">
        <v>7.6273679999999997</v>
      </c>
      <c r="H27" s="163">
        <v>4.6200400000000004</v>
      </c>
    </row>
    <row r="28" spans="1:8" s="148" customFormat="1" ht="15" customHeight="1">
      <c r="A28" s="152" t="s">
        <v>170</v>
      </c>
      <c r="B28" s="153" t="s">
        <v>171</v>
      </c>
      <c r="C28" s="162">
        <v>226.79763199999999</v>
      </c>
      <c r="D28" s="162">
        <v>303.15087899999997</v>
      </c>
      <c r="E28" s="162">
        <v>254.82367199999999</v>
      </c>
      <c r="F28" s="162">
        <v>228.39501999999999</v>
      </c>
      <c r="G28" s="162">
        <v>322.05168900000001</v>
      </c>
      <c r="H28" s="163">
        <v>243.69489400000001</v>
      </c>
    </row>
    <row r="29" spans="1:8" s="148" customFormat="1" ht="15" customHeight="1">
      <c r="A29" s="152" t="s">
        <v>172</v>
      </c>
      <c r="B29" s="153" t="s">
        <v>173</v>
      </c>
      <c r="C29" s="162">
        <v>290.59233699999999</v>
      </c>
      <c r="D29" s="162">
        <v>101.62863900000001</v>
      </c>
      <c r="E29" s="162">
        <v>277.98246</v>
      </c>
      <c r="F29" s="162">
        <v>136.54121599999999</v>
      </c>
      <c r="G29" s="162">
        <v>308.51789000000002</v>
      </c>
      <c r="H29" s="163">
        <v>140.29369199999999</v>
      </c>
    </row>
    <row r="30" spans="1:8" s="148" customFormat="1" ht="15" customHeight="1">
      <c r="A30" s="156" t="s">
        <v>174</v>
      </c>
      <c r="B30" s="157" t="s">
        <v>175</v>
      </c>
      <c r="C30" s="158">
        <v>741.42912200000001</v>
      </c>
      <c r="D30" s="158">
        <v>1329.176907</v>
      </c>
      <c r="E30" s="158">
        <v>805.32676100000003</v>
      </c>
      <c r="F30" s="158">
        <v>1997.216768</v>
      </c>
      <c r="G30" s="158">
        <v>788.14196400000003</v>
      </c>
      <c r="H30" s="159">
        <v>1728.8181199999999</v>
      </c>
    </row>
    <row r="31" spans="1:8" s="148" customFormat="1" ht="15" customHeight="1">
      <c r="A31" s="152" t="s">
        <v>176</v>
      </c>
      <c r="B31" s="153" t="s">
        <v>177</v>
      </c>
      <c r="C31" s="154">
        <v>7.8084000000000001E-2</v>
      </c>
      <c r="D31" s="154">
        <v>0.35334599999999999</v>
      </c>
      <c r="E31" s="154">
        <v>0.46982400000000002</v>
      </c>
      <c r="F31" s="154">
        <v>0.25342199999999998</v>
      </c>
      <c r="G31" s="154">
        <v>1.155834</v>
      </c>
      <c r="H31" s="155">
        <v>0.59792800000000002</v>
      </c>
    </row>
    <row r="32" spans="1:8" s="148" customFormat="1" ht="15" customHeight="1">
      <c r="A32" s="152" t="s">
        <v>178</v>
      </c>
      <c r="B32" s="153" t="s">
        <v>179</v>
      </c>
      <c r="C32" s="162">
        <v>10.629598</v>
      </c>
      <c r="D32" s="162">
        <v>17.107697999999999</v>
      </c>
      <c r="E32" s="162">
        <v>10.604721</v>
      </c>
      <c r="F32" s="162">
        <v>18.275314999999999</v>
      </c>
      <c r="G32" s="162">
        <v>14.891484999999999</v>
      </c>
      <c r="H32" s="163">
        <v>22.870808</v>
      </c>
    </row>
    <row r="33" spans="1:8" s="148" customFormat="1" ht="15" customHeight="1">
      <c r="A33" s="160" t="s">
        <v>180</v>
      </c>
      <c r="B33" s="161" t="s">
        <v>181</v>
      </c>
      <c r="C33" s="162">
        <v>1612.6903030000001</v>
      </c>
      <c r="D33" s="162">
        <v>536.683627</v>
      </c>
      <c r="E33" s="162">
        <v>1782.2306249999999</v>
      </c>
      <c r="F33" s="162">
        <v>724.83266200000003</v>
      </c>
      <c r="G33" s="162">
        <v>1992.5581110000001</v>
      </c>
      <c r="H33" s="163">
        <v>774.59251900000004</v>
      </c>
    </row>
    <row r="34" spans="1:8" s="148" customFormat="1" ht="15" customHeight="1">
      <c r="A34" s="156" t="s">
        <v>182</v>
      </c>
      <c r="B34" s="157" t="s">
        <v>183</v>
      </c>
      <c r="C34" s="158">
        <v>268.80778400000003</v>
      </c>
      <c r="D34" s="158">
        <v>18.611394000000001</v>
      </c>
      <c r="E34" s="158">
        <v>182.71741599999999</v>
      </c>
      <c r="F34" s="158">
        <v>23.310469999999999</v>
      </c>
      <c r="G34" s="158">
        <v>131.989508</v>
      </c>
      <c r="H34" s="159">
        <v>45.994114000000003</v>
      </c>
    </row>
    <row r="35" spans="1:8" s="148" customFormat="1" ht="15" customHeight="1">
      <c r="A35" s="152" t="s">
        <v>184</v>
      </c>
      <c r="B35" s="153" t="s">
        <v>184</v>
      </c>
      <c r="C35" s="162">
        <v>69.012489000000002</v>
      </c>
      <c r="D35" s="155">
        <v>18.075731999999999</v>
      </c>
      <c r="E35" s="166">
        <v>82.258515000000003</v>
      </c>
      <c r="F35" s="155">
        <v>21.959928999999999</v>
      </c>
      <c r="G35" s="162">
        <v>104.43835799999999</v>
      </c>
      <c r="H35" s="155">
        <v>9.301698</v>
      </c>
    </row>
    <row r="36" spans="1:8" s="148" customFormat="1" ht="15" customHeight="1">
      <c r="A36" s="152" t="s">
        <v>185</v>
      </c>
      <c r="B36" s="153" t="s">
        <v>186</v>
      </c>
      <c r="C36" s="162">
        <v>41.757511000000001</v>
      </c>
      <c r="D36" s="163">
        <v>0.19914399999999999</v>
      </c>
      <c r="E36" s="166">
        <v>40.851669999999999</v>
      </c>
      <c r="F36" s="163">
        <v>6.7763229999999997</v>
      </c>
      <c r="G36" s="162">
        <v>30.101493999999999</v>
      </c>
      <c r="H36" s="163">
        <v>1.8316969999999999</v>
      </c>
    </row>
    <row r="37" spans="1:8" s="148" customFormat="1" ht="15" customHeight="1">
      <c r="A37" s="152" t="s">
        <v>187</v>
      </c>
      <c r="B37" s="153" t="s">
        <v>188</v>
      </c>
      <c r="C37" s="162">
        <v>9.4103659999999998</v>
      </c>
      <c r="D37" s="163">
        <v>18.624694000000002</v>
      </c>
      <c r="E37" s="166">
        <v>24.801390000000001</v>
      </c>
      <c r="F37" s="163">
        <v>23.403763999999999</v>
      </c>
      <c r="G37" s="162">
        <v>20.372132000000001</v>
      </c>
      <c r="H37" s="163">
        <v>22.961546999999999</v>
      </c>
    </row>
    <row r="38" spans="1:8" s="148" customFormat="1" ht="15" customHeight="1">
      <c r="A38" s="152" t="s">
        <v>189</v>
      </c>
      <c r="B38" s="153" t="s">
        <v>190</v>
      </c>
      <c r="C38" s="162">
        <v>164.38213200000001</v>
      </c>
      <c r="D38" s="163">
        <v>142.63561100000001</v>
      </c>
      <c r="E38" s="166">
        <v>120.60368099999999</v>
      </c>
      <c r="F38" s="163">
        <v>96.917339999999996</v>
      </c>
      <c r="G38" s="162">
        <v>152.59499700000001</v>
      </c>
      <c r="H38" s="163">
        <v>80.806208999999996</v>
      </c>
    </row>
    <row r="39" spans="1:8" s="148" customFormat="1" ht="15" customHeight="1">
      <c r="A39" s="152" t="s">
        <v>191</v>
      </c>
      <c r="B39" s="153" t="s">
        <v>192</v>
      </c>
      <c r="C39" s="162">
        <v>62.98424</v>
      </c>
      <c r="D39" s="163">
        <v>4.126512</v>
      </c>
      <c r="E39" s="166">
        <v>71.755584999999996</v>
      </c>
      <c r="F39" s="163">
        <v>5.0408140000000001</v>
      </c>
      <c r="G39" s="162">
        <v>56.393013000000003</v>
      </c>
      <c r="H39" s="163">
        <v>12.213138000000001</v>
      </c>
    </row>
    <row r="40" spans="1:8" s="148" customFormat="1" ht="15" customHeight="1">
      <c r="A40" s="152" t="s">
        <v>193</v>
      </c>
      <c r="B40" s="153" t="s">
        <v>194</v>
      </c>
      <c r="C40" s="162">
        <v>93.749806000000007</v>
      </c>
      <c r="D40" s="163">
        <v>8.104984</v>
      </c>
      <c r="E40" s="166">
        <v>87.932834999999997</v>
      </c>
      <c r="F40" s="163">
        <v>20.072320999999999</v>
      </c>
      <c r="G40" s="162">
        <v>81.195988999999997</v>
      </c>
      <c r="H40" s="163">
        <v>5.0137939999999999</v>
      </c>
    </row>
    <row r="41" spans="1:8" s="148" customFormat="1" ht="15" customHeight="1">
      <c r="A41" s="167" t="s">
        <v>195</v>
      </c>
      <c r="B41" s="168" t="s">
        <v>196</v>
      </c>
      <c r="C41" s="162">
        <v>1.067445</v>
      </c>
      <c r="D41" s="163">
        <v>1.1594329999999999</v>
      </c>
      <c r="E41" s="166">
        <v>2.4105889999999999</v>
      </c>
      <c r="F41" s="163">
        <v>0.44777</v>
      </c>
      <c r="G41" s="162">
        <v>2.385713</v>
      </c>
      <c r="H41" s="163">
        <v>1.2253480000000001</v>
      </c>
    </row>
    <row r="42" spans="1:8" s="148" customFormat="1" ht="15" customHeight="1">
      <c r="A42" s="167" t="s">
        <v>197</v>
      </c>
      <c r="B42" s="168" t="s">
        <v>198</v>
      </c>
      <c r="C42" s="166"/>
      <c r="D42" s="159"/>
      <c r="E42" s="166">
        <v>0.100005</v>
      </c>
      <c r="F42" s="159">
        <v>1.022583</v>
      </c>
      <c r="G42" s="162">
        <v>0.145595</v>
      </c>
      <c r="H42" s="159">
        <v>0.44656499999999999</v>
      </c>
    </row>
    <row r="43" spans="1:8" s="148" customFormat="1" ht="20.100000000000001" customHeight="1">
      <c r="A43" s="169" t="s">
        <v>199</v>
      </c>
      <c r="B43" s="170" t="s">
        <v>200</v>
      </c>
      <c r="C43" s="151">
        <v>1914.0146999999993</v>
      </c>
      <c r="D43" s="151">
        <v>482.02277299999878</v>
      </c>
      <c r="E43" s="151">
        <v>2072.080218000001</v>
      </c>
      <c r="F43" s="151">
        <v>753.89204899999936</v>
      </c>
      <c r="G43" s="171">
        <v>2516.7752859999991</v>
      </c>
      <c r="H43" s="151">
        <v>905.25770499999999</v>
      </c>
    </row>
    <row r="44" spans="1:8" s="148" customFormat="1" ht="14.25" customHeight="1">
      <c r="A44" s="152" t="s">
        <v>201</v>
      </c>
      <c r="B44" s="153" t="s">
        <v>202</v>
      </c>
      <c r="C44" s="162">
        <v>7.0161000000000001E-2</v>
      </c>
      <c r="D44" s="162">
        <v>0.22931000000000001</v>
      </c>
      <c r="E44" s="162"/>
      <c r="F44" s="162"/>
      <c r="G44" s="162"/>
      <c r="H44" s="163"/>
    </row>
    <row r="45" spans="1:8" s="148" customFormat="1" ht="14.25" customHeight="1">
      <c r="A45" s="152" t="s">
        <v>203</v>
      </c>
      <c r="B45" s="153" t="s">
        <v>204</v>
      </c>
      <c r="C45" s="162">
        <v>0.40378700000000001</v>
      </c>
      <c r="D45" s="162">
        <v>6.4075999999999994E-2</v>
      </c>
      <c r="E45" s="162">
        <v>0.622479</v>
      </c>
      <c r="F45" s="162">
        <v>0.28342800000000001</v>
      </c>
      <c r="G45" s="162">
        <v>0.69676700000000003</v>
      </c>
      <c r="H45" s="163">
        <v>0.98891799999999996</v>
      </c>
    </row>
    <row r="46" spans="1:8" s="148" customFormat="1" ht="15" customHeight="1">
      <c r="A46" s="152" t="s">
        <v>205</v>
      </c>
      <c r="B46" s="153" t="s">
        <v>206</v>
      </c>
      <c r="C46" s="162">
        <v>125.21733</v>
      </c>
      <c r="D46" s="162">
        <v>29.876477000000001</v>
      </c>
      <c r="E46" s="162">
        <v>134.756463</v>
      </c>
      <c r="F46" s="162">
        <v>32.593147999999999</v>
      </c>
      <c r="G46" s="162">
        <v>140.08865900000001</v>
      </c>
      <c r="H46" s="163">
        <v>28.091749</v>
      </c>
    </row>
    <row r="47" spans="1:8" s="148" customFormat="1" ht="15" customHeight="1">
      <c r="A47" s="152" t="s">
        <v>207</v>
      </c>
      <c r="B47" s="153" t="s">
        <v>207</v>
      </c>
      <c r="C47" s="162">
        <v>32.939369999999997</v>
      </c>
      <c r="D47" s="162">
        <v>1.6352359999999999</v>
      </c>
      <c r="E47" s="162">
        <v>34.652653999999998</v>
      </c>
      <c r="F47" s="162">
        <v>5.0572059999999999</v>
      </c>
      <c r="G47" s="162">
        <v>55.436509999999998</v>
      </c>
      <c r="H47" s="163">
        <v>3.5490750000000002</v>
      </c>
    </row>
    <row r="48" spans="1:8" s="148" customFormat="1" ht="15" customHeight="1">
      <c r="A48" s="152" t="s">
        <v>208</v>
      </c>
      <c r="B48" s="153" t="s">
        <v>209</v>
      </c>
      <c r="C48" s="162">
        <v>257.85987299999999</v>
      </c>
      <c r="D48" s="162">
        <v>14.587014</v>
      </c>
      <c r="E48" s="162">
        <v>247.64608899999999</v>
      </c>
      <c r="F48" s="162">
        <v>22.318539999999999</v>
      </c>
      <c r="G48" s="162">
        <v>196.247095</v>
      </c>
      <c r="H48" s="163">
        <v>29.689509000000001</v>
      </c>
    </row>
    <row r="49" spans="1:8" s="148" customFormat="1" ht="15" customHeight="1">
      <c r="A49" s="152" t="s">
        <v>210</v>
      </c>
      <c r="B49" s="153" t="s">
        <v>211</v>
      </c>
      <c r="C49" s="162">
        <v>11.263218</v>
      </c>
      <c r="D49" s="162">
        <v>11.081001000000001</v>
      </c>
      <c r="E49" s="162">
        <v>11.160349</v>
      </c>
      <c r="F49" s="162">
        <v>8.7965160000000004</v>
      </c>
      <c r="G49" s="162">
        <v>30.508814999999998</v>
      </c>
      <c r="H49" s="163">
        <v>10.841215</v>
      </c>
    </row>
    <row r="50" spans="1:8" s="148" customFormat="1" ht="15" customHeight="1">
      <c r="A50" s="152" t="s">
        <v>212</v>
      </c>
      <c r="B50" s="153" t="s">
        <v>213</v>
      </c>
      <c r="C50" s="162">
        <v>279.98714000000001</v>
      </c>
      <c r="D50" s="162">
        <v>46.028002000000001</v>
      </c>
      <c r="E50" s="162">
        <v>380.67899899999998</v>
      </c>
      <c r="F50" s="162">
        <v>167.251755</v>
      </c>
      <c r="G50" s="162">
        <v>419.34457200000003</v>
      </c>
      <c r="H50" s="163">
        <v>201.01296300000001</v>
      </c>
    </row>
    <row r="51" spans="1:8" s="148" customFormat="1" ht="15" customHeight="1">
      <c r="A51" s="152" t="s">
        <v>214</v>
      </c>
      <c r="B51" s="153" t="s">
        <v>215</v>
      </c>
      <c r="C51" s="162">
        <v>80.613269000000003</v>
      </c>
      <c r="D51" s="162">
        <v>7.7850640000000002</v>
      </c>
      <c r="E51" s="162">
        <v>67.836478999999997</v>
      </c>
      <c r="F51" s="162">
        <v>9.2552990000000008</v>
      </c>
      <c r="G51" s="162">
        <v>93.735695000000007</v>
      </c>
      <c r="H51" s="163">
        <v>10.628136</v>
      </c>
    </row>
    <row r="52" spans="1:8" s="148" customFormat="1" ht="15" customHeight="1">
      <c r="A52" s="152" t="s">
        <v>216</v>
      </c>
      <c r="B52" s="153" t="s">
        <v>216</v>
      </c>
      <c r="C52" s="162">
        <v>75.491023999999996</v>
      </c>
      <c r="D52" s="162">
        <v>62.019686</v>
      </c>
      <c r="E52" s="162">
        <v>109.72886800000001</v>
      </c>
      <c r="F52" s="162">
        <v>50.369928999999999</v>
      </c>
      <c r="G52" s="162">
        <v>117.141306</v>
      </c>
      <c r="H52" s="163">
        <v>59.344965000000002</v>
      </c>
    </row>
    <row r="53" spans="1:8" s="148" customFormat="1" ht="15" customHeight="1">
      <c r="A53" s="152" t="s">
        <v>217</v>
      </c>
      <c r="B53" s="153" t="s">
        <v>217</v>
      </c>
      <c r="C53" s="162">
        <v>14.249176</v>
      </c>
      <c r="D53" s="162">
        <v>0.208373</v>
      </c>
      <c r="E53" s="162">
        <v>22.770637000000001</v>
      </c>
      <c r="F53" s="162">
        <v>0.33016000000000001</v>
      </c>
      <c r="G53" s="162">
        <v>11.822829</v>
      </c>
      <c r="H53" s="163">
        <v>1.1317809999999999</v>
      </c>
    </row>
    <row r="54" spans="1:8" s="148" customFormat="1" ht="15" customHeight="1">
      <c r="A54" s="152" t="s">
        <v>218</v>
      </c>
      <c r="B54" s="153" t="s">
        <v>218</v>
      </c>
      <c r="C54" s="162">
        <v>24.023885</v>
      </c>
      <c r="D54" s="162">
        <v>1.465624</v>
      </c>
      <c r="E54" s="162">
        <v>19.458682</v>
      </c>
      <c r="F54" s="162">
        <v>5.1323400000000001</v>
      </c>
      <c r="G54" s="162">
        <v>32.738183999999997</v>
      </c>
      <c r="H54" s="163">
        <v>1.5729310000000001</v>
      </c>
    </row>
    <row r="55" spans="1:8" s="148" customFormat="1" ht="15" customHeight="1">
      <c r="A55" s="152" t="s">
        <v>219</v>
      </c>
      <c r="B55" s="153" t="s">
        <v>220</v>
      </c>
      <c r="C55" s="162">
        <v>6.2756619999999996</v>
      </c>
      <c r="D55" s="162">
        <v>0.2394</v>
      </c>
      <c r="E55" s="162">
        <v>4.7051340000000001</v>
      </c>
      <c r="F55" s="162">
        <v>16.875861</v>
      </c>
      <c r="G55" s="162">
        <v>8.1618460000000006</v>
      </c>
      <c r="H55" s="163">
        <v>1.946391</v>
      </c>
    </row>
    <row r="56" spans="1:8" s="148" customFormat="1" ht="15" customHeight="1">
      <c r="A56" s="152" t="s">
        <v>221</v>
      </c>
      <c r="B56" s="153" t="s">
        <v>221</v>
      </c>
      <c r="C56" s="162">
        <v>77.436707999999996</v>
      </c>
      <c r="D56" s="162">
        <v>8.5077610000000004</v>
      </c>
      <c r="E56" s="162">
        <v>56.927458999999999</v>
      </c>
      <c r="F56" s="162">
        <v>12.297376999999999</v>
      </c>
      <c r="G56" s="162">
        <v>55.529856000000002</v>
      </c>
      <c r="H56" s="163">
        <v>10.124262999999999</v>
      </c>
    </row>
    <row r="57" spans="1:8" s="148" customFormat="1" ht="15" customHeight="1">
      <c r="A57" s="172" t="s">
        <v>222</v>
      </c>
      <c r="B57" s="173" t="s">
        <v>223</v>
      </c>
      <c r="C57" s="162">
        <v>20.063504999999999</v>
      </c>
      <c r="D57" s="162">
        <v>9.2194749999999992</v>
      </c>
      <c r="E57" s="162">
        <v>25.096350999999999</v>
      </c>
      <c r="F57" s="162">
        <v>9.444115</v>
      </c>
      <c r="G57" s="162">
        <v>19.416304</v>
      </c>
      <c r="H57" s="163">
        <v>7.0726630000000004</v>
      </c>
    </row>
    <row r="58" spans="1:8" s="148" customFormat="1" ht="15" customHeight="1">
      <c r="A58" s="174" t="s">
        <v>224</v>
      </c>
      <c r="B58" s="175" t="s">
        <v>225</v>
      </c>
      <c r="C58" s="158">
        <v>8.5115750000000006</v>
      </c>
      <c r="D58" s="159">
        <v>7.300211</v>
      </c>
      <c r="E58" s="159">
        <v>6.7958350000000003</v>
      </c>
      <c r="F58" s="159">
        <v>8.7118439999999993</v>
      </c>
      <c r="G58" s="159">
        <v>5.3772989999999998</v>
      </c>
      <c r="H58" s="159">
        <v>5.566846</v>
      </c>
    </row>
    <row r="59" spans="1:8" s="148" customFormat="1" ht="12.75" customHeight="1">
      <c r="A59" s="169" t="s">
        <v>226</v>
      </c>
      <c r="B59" s="170" t="s">
        <v>227</v>
      </c>
      <c r="C59" s="158">
        <v>43.268060000000887</v>
      </c>
      <c r="D59" s="158">
        <v>99.328543999999994</v>
      </c>
      <c r="E59" s="158">
        <v>121.59810599999938</v>
      </c>
      <c r="F59" s="158">
        <v>32.625220999999129</v>
      </c>
      <c r="G59" s="158">
        <v>36.388654000001281</v>
      </c>
      <c r="H59" s="159">
        <v>33.212410999998646</v>
      </c>
    </row>
    <row r="60" spans="1:8" s="148" customFormat="1" ht="12.75" customHeight="1">
      <c r="A60" s="176"/>
      <c r="B60" s="176"/>
      <c r="C60" s="177"/>
      <c r="D60" s="177"/>
      <c r="E60" s="177"/>
      <c r="F60" s="177"/>
      <c r="G60" s="177"/>
      <c r="H60" s="177"/>
    </row>
    <row r="61" spans="1:8" s="148" customFormat="1" ht="12.75" customHeight="1">
      <c r="A61" s="44" t="s">
        <v>33</v>
      </c>
      <c r="B61" s="176"/>
    </row>
    <row r="62" spans="1:8" s="148" customFormat="1" ht="12.75" customHeight="1">
      <c r="A62" s="46" t="s">
        <v>34</v>
      </c>
      <c r="B62" s="178"/>
    </row>
    <row r="63" spans="1:8" s="148" customFormat="1" ht="12.75" customHeight="1">
      <c r="A63" s="178"/>
      <c r="B63" s="178"/>
    </row>
    <row r="64" spans="1:8" s="148" customFormat="1" ht="12.75" customHeight="1">
      <c r="A64" s="178"/>
      <c r="B64" s="178"/>
    </row>
    <row r="65" spans="1:2" s="148" customFormat="1" ht="12.75" customHeight="1">
      <c r="A65" s="178"/>
      <c r="B65" s="178"/>
    </row>
    <row r="66" spans="1:2" s="148" customFormat="1" ht="12.75" customHeight="1">
      <c r="A66" s="178"/>
      <c r="B66" s="178"/>
    </row>
    <row r="67" spans="1:2" s="148" customFormat="1" ht="12.75" customHeight="1">
      <c r="A67" s="178"/>
      <c r="B67" s="178"/>
    </row>
    <row r="68" spans="1:2" s="148" customFormat="1" ht="12.75" customHeight="1">
      <c r="A68" s="178"/>
      <c r="B68" s="178"/>
    </row>
    <row r="69" spans="1:2" s="148" customFormat="1" ht="12.75" customHeight="1">
      <c r="A69" s="178"/>
      <c r="B69" s="178"/>
    </row>
  </sheetData>
  <mergeCells count="3">
    <mergeCell ref="C5:D5"/>
    <mergeCell ref="E5:F5"/>
    <mergeCell ref="G5:H5"/>
  </mergeCells>
  <printOptions horizontalCentered="1" verticalCentered="1" gridLinesSet="0"/>
  <pageMargins left="0" right="0" top="0" bottom="0" header="0.51181102362204722" footer="0.118110236220472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11</vt:i4>
      </vt:variant>
    </vt:vector>
  </HeadingPairs>
  <TitlesOfParts>
    <vt:vector size="16" baseType="lpstr">
      <vt:lpstr>note</vt:lpstr>
      <vt:lpstr>Tav.1</vt:lpstr>
      <vt:lpstr>Tav.2</vt:lpstr>
      <vt:lpstr>Tav.3</vt:lpstr>
      <vt:lpstr>Tav.4</vt:lpstr>
      <vt:lpstr>Tav.1!Area_stampa</vt:lpstr>
      <vt:lpstr>Tav.2!Area_stampa</vt:lpstr>
      <vt:lpstr>Tav.3!Area_stampa</vt:lpstr>
      <vt:lpstr>Tav.4!Area_stampa</vt:lpstr>
      <vt:lpstr>Tav.3!Print_Area_MI</vt:lpstr>
      <vt:lpstr>Tav.4!Print_Area_MI</vt:lpstr>
      <vt:lpstr>Tav.3!Print_Titles_MI</vt:lpstr>
      <vt:lpstr>Tav.4!Print_Titles_MI</vt:lpstr>
      <vt:lpstr>Tav.2!Titoli_stampa</vt:lpstr>
      <vt:lpstr>Tav.3!Titoli_stampa</vt:lpstr>
      <vt:lpstr>Tav.4!Titoli_stampa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TOSTI ENRICO</dc:creator>
  <cp:lastModifiedBy>TOSTI ENRICO</cp:lastModifiedBy>
  <dcterms:created xsi:type="dcterms:W3CDTF">2018-11-12T15:56:15Z</dcterms:created>
  <dcterms:modified xsi:type="dcterms:W3CDTF">2018-11-12T15:57:05Z</dcterms:modified>
</cp:coreProperties>
</file>