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ati\Profili\M034760\Documents\TUC\RELAZIONE ANNUALE CAPITOLO 2\2024\PUBBLICATA\REVISIONE\DA RIPUBBLICARE\"/>
    </mc:Choice>
  </mc:AlternateContent>
  <xr:revisionPtr revIDLastSave="0" documentId="13_ncr:1_{43F9E182-193E-4987-A1B1-15451134FF7E}" xr6:coauthVersionLast="47" xr6:coauthVersionMax="47" xr10:uidLastSave="{00000000-0000-0000-0000-000000000000}"/>
  <bookViews>
    <workbookView xWindow="-110" yWindow="-110" windowWidth="19420" windowHeight="10300" firstSheet="3" activeTab="6" xr2:uid="{00000000-000D-0000-FFFF-FFFF00000000}"/>
  </bookViews>
  <sheets>
    <sheet name="README" sheetId="34" r:id="rId1"/>
    <sheet name="Figura 1.1" sheetId="1" r:id="rId2"/>
    <sheet name="Figura 1.2" sheetId="3" r:id="rId3"/>
    <sheet name="Figura 1.3" sheetId="5" r:id="rId4"/>
    <sheet name="Figura 1.4" sheetId="18" r:id="rId5"/>
    <sheet name="Figura 1.5" sheetId="7" r:id="rId6"/>
    <sheet name="Figura 1.6" sheetId="8" r:id="rId7"/>
    <sheet name="Figura 1.7" sheetId="9" r:id="rId8"/>
    <sheet name="Figura 1.8" sheetId="10" r:id="rId9"/>
    <sheet name="Figura 1.9" sheetId="11" r:id="rId10"/>
    <sheet name="Figura 1.10" sheetId="27" r:id="rId11"/>
    <sheet name="Riquadro Consumatori Figura A" sheetId="20" r:id="rId12"/>
    <sheet name="Riquadro Consumatori Figura B" sheetId="21" r:id="rId13"/>
    <sheet name="Riquadro Reclami Figura" sheetId="22" r:id="rId14"/>
    <sheet name="Riquadro Importi Figura" sheetId="25" r:id="rId15"/>
    <sheet name="Riquadro Giustizia Figura" sheetId="33" r:id="rId16"/>
    <sheet name="Riquadro Customer Figura A" sheetId="28" r:id="rId17"/>
    <sheet name="Riquadro Customer Figura B" sheetId="29" r:id="rId18"/>
    <sheet name="Riquadro Customer Figura C" sheetId="30" r:id="rId19"/>
    <sheet name="Riquadro Customer Figura D" sheetId="31" r:id="rId20"/>
  </sheets>
  <externalReferences>
    <externalReference r:id="rId21"/>
    <externalReference r:id="rId22"/>
  </externalReferences>
  <definedNames>
    <definedName name="client" localSheetId="15">[1]Foglio1!$A$1:$A$2</definedName>
    <definedName name="client">[2]Foglio1!$A$1:$A$2</definedName>
    <definedName name="grado" localSheetId="15">[1]Foglio2!$A$1:$A$3</definedName>
    <definedName name="grado">[2]Foglio2!$A$1:$A$3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C4" i="5"/>
  <c r="D4" i="5" l="1"/>
</calcChain>
</file>

<file path=xl/sharedStrings.xml><?xml version="1.0" encoding="utf-8"?>
<sst xmlns="http://schemas.openxmlformats.org/spreadsheetml/2006/main" count="230" uniqueCount="157">
  <si>
    <t>Centrale dei rischi</t>
  </si>
  <si>
    <t>Totale complessivo</t>
  </si>
  <si>
    <t>SIC</t>
  </si>
  <si>
    <t>altro</t>
  </si>
  <si>
    <t>Totale</t>
  </si>
  <si>
    <t>cessione del quinto</t>
  </si>
  <si>
    <t>bancomat e carte di debito</t>
  </si>
  <si>
    <t>carte di credito</t>
  </si>
  <si>
    <t>conto corrente</t>
  </si>
  <si>
    <t>credito ai consumatori</t>
  </si>
  <si>
    <t>bonifico</t>
  </si>
  <si>
    <t>mutuo</t>
  </si>
  <si>
    <t>altro rappresentante</t>
  </si>
  <si>
    <t>associazione di categoria/consumatori</t>
  </si>
  <si>
    <t>avvocato</t>
  </si>
  <si>
    <t>media ABF</t>
  </si>
  <si>
    <t>accolto</t>
  </si>
  <si>
    <t>cessato</t>
  </si>
  <si>
    <t>respinto</t>
  </si>
  <si>
    <t>centrale dei rischi</t>
  </si>
  <si>
    <t>materia non di competenza</t>
  </si>
  <si>
    <t xml:space="preserve">documentazione incompleta o irregolare </t>
  </si>
  <si>
    <t>operazioni anteriori al limite temporale di competenza</t>
  </si>
  <si>
    <t>Materia</t>
  </si>
  <si>
    <t>questione già decisa o giudizio pendente</t>
  </si>
  <si>
    <t>richieste superiori a 200.000 euro</t>
  </si>
  <si>
    <t>servizi e strumenti di pagamento</t>
  </si>
  <si>
    <t>abitanti</t>
  </si>
  <si>
    <t>ricorsi</t>
  </si>
  <si>
    <t>densità (per milione di abitante)</t>
  </si>
  <si>
    <t>% ricorsi</t>
  </si>
  <si>
    <t>Italia</t>
  </si>
  <si>
    <t xml:space="preserve">    Piemonte</t>
  </si>
  <si>
    <t xml:space="preserve">    Valle d'Aosta / Vallée d'Aoste</t>
  </si>
  <si>
    <t xml:space="preserve">    Liguria</t>
  </si>
  <si>
    <t xml:space="preserve">    Lombardia</t>
  </si>
  <si>
    <t xml:space="preserve">    Trentino Alto Adige / Südtirol</t>
  </si>
  <si>
    <t xml:space="preserve">    Veneto</t>
  </si>
  <si>
    <t xml:space="preserve">    Friuli-Venezia Giulia</t>
  </si>
  <si>
    <t xml:space="preserve">    Emilia-Romagna</t>
  </si>
  <si>
    <t xml:space="preserve">    Toscana</t>
  </si>
  <si>
    <t xml:space="preserve">    Umbria</t>
  </si>
  <si>
    <t xml:space="preserve">    Marche</t>
  </si>
  <si>
    <t xml:space="preserve">    Lazio+Estero</t>
  </si>
  <si>
    <t xml:space="preserve">    Abruzzo</t>
  </si>
  <si>
    <t xml:space="preserve">    Molise</t>
  </si>
  <si>
    <t xml:space="preserve">    Campania</t>
  </si>
  <si>
    <t xml:space="preserve">    Puglia</t>
  </si>
  <si>
    <t xml:space="preserve">    Basilicata</t>
  </si>
  <si>
    <t xml:space="preserve">    Calabria</t>
  </si>
  <si>
    <t xml:space="preserve">    Sicilia</t>
  </si>
  <si>
    <t xml:space="preserve">    Sardegna</t>
  </si>
  <si>
    <t>BFP</t>
  </si>
  <si>
    <t>Piemonte</t>
  </si>
  <si>
    <t>Valle d'Aosta</t>
  </si>
  <si>
    <t>Lombardia</t>
  </si>
  <si>
    <t>Trentino-Alto Adige</t>
  </si>
  <si>
    <t>Veneto</t>
  </si>
  <si>
    <t>Friuli Venezia Giulia</t>
  </si>
  <si>
    <t>Liguria</t>
  </si>
  <si>
    <t>Emilia-Romagna</t>
  </si>
  <si>
    <t>Toscana</t>
  </si>
  <si>
    <t>Umbria</t>
  </si>
  <si>
    <t>Marche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</si>
  <si>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</si>
  <si>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</si>
  <si>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</si>
  <si>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</si>
  <si>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</si>
  <si>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</si>
  <si>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</si>
  <si>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</si>
  <si>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senza titolo</t>
  </si>
  <si>
    <t>totale ABF</t>
  </si>
  <si>
    <t>hai trovato tutte le informazioni che cercavi su come presentare il ricorso</t>
  </si>
  <si>
    <t>la presentazione del ricorso è stata facile</t>
  </si>
  <si>
    <t>i passaggi della procedura sono stati chiari</t>
  </si>
  <si>
    <t>l'eventuale interazione con la Segreteria tecnica si è svolta in maniera tempestiva e efficace</t>
  </si>
  <si>
    <t>hai ricevuto una risposta adeguata dall'help desk</t>
  </si>
  <si>
    <t>il tempo impiegato per la gestione del tuo ricorso è stato adeguato</t>
  </si>
  <si>
    <t>ti ritieni nel complesso soddisfatto di come è stato gestito il tuo ricorso</t>
  </si>
  <si>
    <t>sopra la media</t>
  </si>
  <si>
    <t>sotto la media</t>
  </si>
  <si>
    <t>educazione finanziaria</t>
  </si>
  <si>
    <t>educazione digitale</t>
  </si>
  <si>
    <t>interesse semplice</t>
  </si>
  <si>
    <t>interesse composto</t>
  </si>
  <si>
    <t>rischio/rendimento</t>
  </si>
  <si>
    <t>inflazione</t>
  </si>
  <si>
    <t>diversificazione</t>
  </si>
  <si>
    <t>Importi</t>
  </si>
  <si>
    <t>(a) consumatori</t>
  </si>
  <si>
    <t>(b) non consumatori</t>
  </si>
  <si>
    <t>Regione</t>
  </si>
  <si>
    <t>Lazio+Estero</t>
  </si>
  <si>
    <t>Percentuale</t>
  </si>
  <si>
    <t>Esito</t>
  </si>
  <si>
    <t>Quota</t>
  </si>
  <si>
    <t>Riquadro: LE CARATTERISTICHE DEI CONSUMATORI E DELLE CONSUMATRICI RICORRENTI - Figura A - Composizione per titolo di studio dei ricorrenti (valori percentuali)</t>
  </si>
  <si>
    <t>(a) ricorsi presentati con rappresentante</t>
  </si>
  <si>
    <t>(b) ricorsi presentati senza rappresentante</t>
  </si>
  <si>
    <t>Riquadro: LE CARATTERISTICHE DEI CONSUMATORI E DELLE CONSUMATRICI RICORRENTI - Figura B - Composizione per materia e per titolo di studio dei ricorrenti (valori percentuali)</t>
  </si>
  <si>
    <t>Categoria</t>
  </si>
  <si>
    <t>Anno</t>
  </si>
  <si>
    <t>Riquadro: L’ABF E LA GIUSTIZIA ORDINARIA - Figura - Ricorsi presentati al giudice ordinario e loro esito (valori percentuali)</t>
  </si>
  <si>
    <t>Motivazioni per il ricorso</t>
  </si>
  <si>
    <t>Riquadro: L’INDAGINE SUL GRADO DI SODDISFAZIONE DEI RICORRENTI - Figura A - Motivazioni alla base del ricorso (valori percentuali)</t>
  </si>
  <si>
    <t>Riquadro: L’INDAGINE SUL GRADO DI SODDISFAZIONE DEI RICORRENTI - Figura B - Giudizi dei ricorrenti nei confronti dell’ABF (valori percentuali)</t>
  </si>
  <si>
    <t>Riquadro: L’INDAGINE SUL GRADO DI SODDISFAZIONE DEI RICORRENTI - Figura C - Autovalutazione delle competenze economico-finanziarie e digitali (valori percentuali)</t>
  </si>
  <si>
    <t>Riquadro: L’INDAGINE SUL GRADO DI SODDISFAZIONE DEI RICORRENTI - Figura D - Conoscenze economico-finanziarie degli intervistati (1) (valori percentuali delle risposte corrette)</t>
  </si>
  <si>
    <t>stesso esito</t>
  </si>
  <si>
    <t>esito diverso</t>
  </si>
  <si>
    <t>finanziamenti</t>
  </si>
  <si>
    <t>raccolta</t>
  </si>
  <si>
    <t>segnalazioni (CR, CAI, SIC)</t>
  </si>
  <si>
    <t>senza rappresentante</t>
  </si>
  <si>
    <t>avere un giudizio da soggetti competenti e imparziali</t>
  </si>
  <si>
    <t>in caso di decisione favorevole, avere un'elevata probabilità di adempimento da parte degli intermediari</t>
  </si>
  <si>
    <t>risolvere il mio problema in tempi relativamente brevi</t>
  </si>
  <si>
    <t>risolvere il mio problema attraverso il versamento di un importo molto contenuto (20 euro)</t>
  </si>
  <si>
    <t>risolvere il problema senza l'assistenza di un professionista</t>
  </si>
  <si>
    <t>affermazione condivisa</t>
  </si>
  <si>
    <t>affermazione non condivisa</t>
  </si>
  <si>
    <t>consiglieresti a un tuo conoscente di rivolgersi all'ABF</t>
  </si>
  <si>
    <t>giudizio condiviso</t>
  </si>
  <si>
    <t>giudizio non condiviso</t>
  </si>
  <si>
    <t>indagine ABF</t>
  </si>
  <si>
    <t>indagine OCSE</t>
  </si>
  <si>
    <t>mancata presentazione del reclamo</t>
  </si>
  <si>
    <t>licenza scuola elementare</t>
  </si>
  <si>
    <t>licenza scuola media inferiore</t>
  </si>
  <si>
    <t>licenza scuola media superiore</t>
  </si>
  <si>
    <t>laurea o titolo post laurea</t>
  </si>
  <si>
    <t>non sottoposti al giudice ordinario</t>
  </si>
  <si>
    <t>sottoposti al giudice ordinario</t>
  </si>
  <si>
    <r>
      <t xml:space="preserve">(a) ricorsi al giudice ordinario sul totale </t>
    </r>
    <r>
      <rPr>
        <b/>
        <i/>
        <sz val="12"/>
        <color rgb="FF000000"/>
        <rFont val="Times New Roman"/>
        <family val="1"/>
      </rPr>
      <t xml:space="preserve">(dal 2022 al 2024) </t>
    </r>
  </si>
  <si>
    <r>
      <t>(b) esito dei ricorsi decisi dal giudice ordinario</t>
    </r>
    <r>
      <rPr>
        <b/>
        <i/>
        <sz val="12"/>
        <color theme="1"/>
        <rFont val="Times New Roman"/>
        <family val="1"/>
      </rPr>
      <t xml:space="preserve"> (al 31 dicembre 2024) </t>
    </r>
  </si>
  <si>
    <t>presentazione oltre 12 mesi dal reclamo</t>
  </si>
  <si>
    <t>Figura 1.1 - Ricorsi ABF annuali ricevuti (unità)</t>
  </si>
  <si>
    <t>Figura 1.4 - Ricorsi presentati dalle consumatrici per regione (valori percentuali)</t>
  </si>
  <si>
    <t>Figura 1.5 - Modalità di presentazione del ricorso per materia (valori percentuali)</t>
  </si>
  <si>
    <t>Figura 1.7 - Esito dei ricorsi per materia (valori percentuali)</t>
  </si>
  <si>
    <t>Figura 1.8 - Esito dei ricorsi per anno e tipologia di ricorrente (valori percentuali)</t>
  </si>
  <si>
    <t>Figura 1.9 - Ricorsi manifestamente inammissibili (valori percentuali)</t>
  </si>
  <si>
    <t>Figura 1.10 - Ripartizione dei ricorsi per materia (gennaio-marzo 2025; valori percentuali)</t>
  </si>
  <si>
    <t>Figura 1.6 - Esito dei ricorsi per anno (unità)</t>
  </si>
  <si>
    <t>Figura 1.2 - Ricorsi per oggetto della controversia (unità)</t>
  </si>
  <si>
    <t>Riquadro: GLI IMPORTI RICONOSCIUTI AI RICORRENTI NEL 2024 - Figura - Importi riconosciuti in totale (milioni di euro)</t>
  </si>
  <si>
    <t>(1) Popolazione residente al 1° gennaio 2024</t>
  </si>
  <si>
    <t xml:space="preserve">Fonte: elaborazioni su dati ABF e Istat. 
</t>
  </si>
  <si>
    <t>(2) Il colore identifica l’appartenenza al medesimo Collegio ABF, mentre i numeri si riferiscono alla percentuale del totale nazionale.</t>
  </si>
  <si>
    <t>Figura 1.3 - Distribuzione dei ricorsi (unità e valori percentuali) (1) (2)</t>
  </si>
  <si>
    <t>Nei seguenti Fogli si riportano i dati per i grafici presenti nel Capitolo 1 della Relazione sull'attività dell'Arbitro Bancario Finanziario relativa all'anno 2024</t>
  </si>
  <si>
    <t>Nelle tavole in cui sono presenti valori percentuali, da formattazione i numeri sono arrotondati all'unità.</t>
  </si>
  <si>
    <t>Dati per i grafici</t>
  </si>
  <si>
    <t>Riquadro: I RECLAMI AGLI INTERMEDIARI NEL 2024 - Figura - Reclami ricevuti dagli intermediari per materia (valori percentuali)</t>
  </si>
  <si>
    <r>
      <t xml:space="preserve">(1) Fonte: </t>
    </r>
    <r>
      <rPr>
        <i/>
        <sz val="11"/>
        <color theme="1"/>
        <rFont val="Times New Roman"/>
        <family val="1"/>
      </rPr>
      <t>OECD/INFE 2023 International survey
of adult financial literacy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</si>
</sst>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_ ;\-#,##0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color indexed="4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3366FF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0"/>
      <name val="Garamond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b/>
      <sz val="12"/>
      <color indexed="48"/>
      <name val="Times New Roman"/>
      <family val="1"/>
    </font>
    <font>
      <b/>
      <sz val="12"/>
      <color rgb="FF3366FF"/>
      <name val="Times New Roman"/>
      <family val="1"/>
    </font>
    <font>
      <i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4BEBE"/>
        <bgColor indexed="64"/>
      </patternFill>
    </fill>
    <fill>
      <patternFill patternType="solid">
        <fgColor rgb="FF94D58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66">
    <xf numFmtId="0" fontId="0" fillId="0" borderId="0" xfId="0"/>
    <xf numFmtId="0" fontId="1" fillId="0" borderId="0" xfId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1" applyFont="1"/>
    <xf numFmtId="0" fontId="0" fillId="0" borderId="0" xfId="3" applyNumberFormat="1" applyFont="1"/>
    <xf numFmtId="0" fontId="1" fillId="0" borderId="0" xfId="1" applyFill="1"/>
    <xf numFmtId="165" fontId="0" fillId="0" borderId="0" xfId="0" applyNumberFormat="1"/>
    <xf numFmtId="0" fontId="0" fillId="0" borderId="0" xfId="0" applyBorder="1"/>
    <xf numFmtId="2" fontId="0" fillId="0" borderId="0" xfId="0" applyNumberFormat="1"/>
    <xf numFmtId="17" fontId="0" fillId="0" borderId="0" xfId="0" applyNumberFormat="1" applyBorder="1"/>
    <xf numFmtId="0" fontId="1" fillId="0" borderId="0" xfId="1" applyFill="1" applyAlignment="1"/>
    <xf numFmtId="0" fontId="0" fillId="0" borderId="0" xfId="0" applyFill="1"/>
    <xf numFmtId="0" fontId="0" fillId="0" borderId="0" xfId="0" applyFill="1" applyAlignment="1">
      <alignment horizontal="left"/>
    </xf>
    <xf numFmtId="9" fontId="0" fillId="0" borderId="0" xfId="0" applyNumberFormat="1" applyFill="1"/>
    <xf numFmtId="1" fontId="0" fillId="0" borderId="0" xfId="0" applyNumberFormat="1" applyFill="1"/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" fontId="1" fillId="0" borderId="0" xfId="1" applyNumberFormat="1" applyFill="1"/>
    <xf numFmtId="0" fontId="8" fillId="0" borderId="0" xfId="0" applyFont="1"/>
    <xf numFmtId="0" fontId="7" fillId="0" borderId="0" xfId="0" applyFont="1"/>
    <xf numFmtId="1" fontId="7" fillId="0" borderId="0" xfId="0" applyNumberFormat="1" applyFont="1"/>
    <xf numFmtId="0" fontId="7" fillId="0" borderId="1" xfId="0" applyFont="1" applyBorder="1"/>
    <xf numFmtId="1" fontId="0" fillId="0" borderId="0" xfId="0" applyNumberFormat="1" applyBorder="1"/>
    <xf numFmtId="0" fontId="10" fillId="0" borderId="0" xfId="0" applyFont="1"/>
    <xf numFmtId="0" fontId="8" fillId="0" borderId="0" xfId="0" applyFont="1" applyBorder="1"/>
    <xf numFmtId="0" fontId="7" fillId="0" borderId="0" xfId="0" applyFont="1" applyFill="1"/>
    <xf numFmtId="164" fontId="0" fillId="0" borderId="11" xfId="2" applyNumberFormat="1" applyFont="1" applyBorder="1"/>
    <xf numFmtId="0" fontId="0" fillId="0" borderId="11" xfId="0" applyBorder="1"/>
    <xf numFmtId="0" fontId="8" fillId="0" borderId="9" xfId="0" applyFont="1" applyFill="1" applyBorder="1" applyAlignment="1"/>
    <xf numFmtId="0" fontId="13" fillId="0" borderId="0" xfId="0" applyFont="1"/>
    <xf numFmtId="0" fontId="10" fillId="0" borderId="0" xfId="0" applyFont="1" applyBorder="1" applyAlignment="1"/>
    <xf numFmtId="164" fontId="7" fillId="0" borderId="0" xfId="0" applyNumberFormat="1" applyFont="1" applyBorder="1"/>
    <xf numFmtId="0" fontId="7" fillId="0" borderId="0" xfId="3" applyNumberFormat="1" applyFont="1" applyBorder="1"/>
    <xf numFmtId="0" fontId="7" fillId="0" borderId="0" xfId="0" applyFont="1" applyAlignment="1">
      <alignment vertical="center"/>
    </xf>
    <xf numFmtId="0" fontId="10" fillId="0" borderId="13" xfId="0" applyFont="1" applyBorder="1"/>
    <xf numFmtId="0" fontId="15" fillId="0" borderId="0" xfId="1" applyFont="1"/>
    <xf numFmtId="0" fontId="15" fillId="0" borderId="0" xfId="1" applyFont="1" applyFill="1" applyAlignment="1"/>
    <xf numFmtId="1" fontId="15" fillId="0" borderId="0" xfId="1" applyNumberFormat="1" applyFont="1" applyFill="1"/>
    <xf numFmtId="0" fontId="16" fillId="0" borderId="0" xfId="0" applyFont="1"/>
    <xf numFmtId="17" fontId="16" fillId="0" borderId="0" xfId="0" applyNumberFormat="1" applyFont="1" applyBorder="1"/>
    <xf numFmtId="0" fontId="16" fillId="0" borderId="0" xfId="0" applyFont="1" applyBorder="1"/>
    <xf numFmtId="0" fontId="17" fillId="0" borderId="0" xfId="1" applyFont="1"/>
    <xf numFmtId="0" fontId="17" fillId="0" borderId="0" xfId="1" applyFont="1" applyFill="1"/>
    <xf numFmtId="1" fontId="17" fillId="0" borderId="0" xfId="1" applyNumberFormat="1" applyFont="1" applyFill="1"/>
    <xf numFmtId="0" fontId="17" fillId="0" borderId="0" xfId="1" applyFont="1" applyAlignment="1"/>
    <xf numFmtId="9" fontId="16" fillId="0" borderId="0" xfId="0" applyNumberFormat="1" applyFont="1"/>
    <xf numFmtId="0" fontId="16" fillId="0" borderId="10" xfId="0" applyFont="1" applyBorder="1"/>
    <xf numFmtId="0" fontId="8" fillId="0" borderId="0" xfId="0" applyFont="1" applyFill="1"/>
    <xf numFmtId="0" fontId="11" fillId="0" borderId="0" xfId="1" applyFont="1"/>
    <xf numFmtId="0" fontId="18" fillId="0" borderId="0" xfId="1" applyFont="1"/>
    <xf numFmtId="0" fontId="7" fillId="0" borderId="9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0" borderId="13" xfId="2" applyNumberFormat="1" applyFont="1" applyBorder="1" applyAlignment="1">
      <alignment vertical="center"/>
    </xf>
    <xf numFmtId="1" fontId="10" fillId="0" borderId="1" xfId="2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8" fillId="0" borderId="0" xfId="0" applyFont="1" applyFill="1" applyBorder="1" applyAlignment="1"/>
    <xf numFmtId="0" fontId="7" fillId="0" borderId="1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0" xfId="0" applyFill="1" applyBorder="1"/>
    <xf numFmtId="0" fontId="10" fillId="0" borderId="1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indent="1"/>
    </xf>
    <xf numFmtId="0" fontId="17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 indent="1"/>
    </xf>
    <xf numFmtId="0" fontId="8" fillId="0" borderId="1" xfId="0" applyFont="1" applyBorder="1" applyAlignment="1">
      <alignment horizontal="right" vertical="center" indent="1"/>
    </xf>
    <xf numFmtId="3" fontId="7" fillId="2" borderId="1" xfId="0" applyNumberFormat="1" applyFont="1" applyFill="1" applyBorder="1" applyAlignment="1">
      <alignment horizontal="right" vertical="center" indent="1"/>
    </xf>
    <xf numFmtId="1" fontId="7" fillId="2" borderId="1" xfId="0" applyNumberFormat="1" applyFont="1" applyFill="1" applyBorder="1" applyAlignment="1">
      <alignment horizontal="right" vertical="center" indent="1"/>
    </xf>
    <xf numFmtId="3" fontId="7" fillId="8" borderId="1" xfId="0" applyNumberFormat="1" applyFont="1" applyFill="1" applyBorder="1" applyAlignment="1">
      <alignment horizontal="right" vertical="center" indent="1"/>
    </xf>
    <xf numFmtId="1" fontId="7" fillId="8" borderId="1" xfId="0" applyNumberFormat="1" applyFont="1" applyFill="1" applyBorder="1" applyAlignment="1">
      <alignment horizontal="right" vertical="center" indent="1"/>
    </xf>
    <xf numFmtId="3" fontId="7" fillId="5" borderId="1" xfId="0" applyNumberFormat="1" applyFont="1" applyFill="1" applyBorder="1" applyAlignment="1">
      <alignment horizontal="right" vertical="center" indent="1"/>
    </xf>
    <xf numFmtId="1" fontId="7" fillId="5" borderId="1" xfId="0" applyNumberFormat="1" applyFont="1" applyFill="1" applyBorder="1" applyAlignment="1">
      <alignment horizontal="right" vertical="center" indent="1"/>
    </xf>
    <xf numFmtId="3" fontId="7" fillId="6" borderId="1" xfId="0" applyNumberFormat="1" applyFont="1" applyFill="1" applyBorder="1" applyAlignment="1">
      <alignment horizontal="right" vertical="center" indent="1"/>
    </xf>
    <xf numFmtId="1" fontId="7" fillId="6" borderId="1" xfId="0" applyNumberFormat="1" applyFont="1" applyFill="1" applyBorder="1" applyAlignment="1">
      <alignment horizontal="right" vertical="center" indent="1"/>
    </xf>
    <xf numFmtId="3" fontId="7" fillId="4" borderId="1" xfId="0" applyNumberFormat="1" applyFont="1" applyFill="1" applyBorder="1" applyAlignment="1">
      <alignment horizontal="right" vertical="center" indent="1"/>
    </xf>
    <xf numFmtId="1" fontId="7" fillId="4" borderId="1" xfId="0" applyNumberFormat="1" applyFont="1" applyFill="1" applyBorder="1" applyAlignment="1">
      <alignment horizontal="right" vertical="center" indent="1"/>
    </xf>
    <xf numFmtId="3" fontId="7" fillId="7" borderId="1" xfId="0" applyNumberFormat="1" applyFont="1" applyFill="1" applyBorder="1" applyAlignment="1">
      <alignment horizontal="right" vertical="center" indent="1"/>
    </xf>
    <xf numFmtId="1" fontId="7" fillId="7" borderId="1" xfId="0" applyNumberFormat="1" applyFont="1" applyFill="1" applyBorder="1" applyAlignment="1">
      <alignment horizontal="right" vertical="center" indent="1"/>
    </xf>
    <xf numFmtId="3" fontId="7" fillId="3" borderId="1" xfId="0" applyNumberFormat="1" applyFont="1" applyFill="1" applyBorder="1" applyAlignment="1">
      <alignment horizontal="right" vertical="center" indent="1"/>
    </xf>
    <xf numFmtId="1" fontId="7" fillId="3" borderId="1" xfId="0" applyNumberFormat="1" applyFont="1" applyFill="1" applyBorder="1" applyAlignment="1">
      <alignment horizontal="right" vertical="center" indent="1"/>
    </xf>
    <xf numFmtId="1" fontId="7" fillId="0" borderId="6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1" fontId="7" fillId="0" borderId="5" xfId="0" applyNumberFormat="1" applyFont="1" applyBorder="1" applyAlignment="1">
      <alignment horizontal="right" vertical="center" indent="1"/>
    </xf>
    <xf numFmtId="1" fontId="7" fillId="0" borderId="7" xfId="0" applyNumberFormat="1" applyFont="1" applyBorder="1" applyAlignment="1">
      <alignment horizontal="right" vertical="center" indent="1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164" fontId="10" fillId="0" borderId="1" xfId="2" applyNumberFormat="1" applyFont="1" applyBorder="1" applyAlignment="1">
      <alignment vertical="center"/>
    </xf>
    <xf numFmtId="166" fontId="7" fillId="0" borderId="13" xfId="2" applyNumberFormat="1" applyFont="1" applyBorder="1" applyAlignment="1">
      <alignment horizontal="right" vertical="center" indent="1"/>
    </xf>
    <xf numFmtId="1" fontId="7" fillId="0" borderId="6" xfId="0" applyNumberFormat="1" applyFont="1" applyFill="1" applyBorder="1" applyAlignment="1">
      <alignment horizontal="right" vertical="center" indent="1"/>
    </xf>
    <xf numFmtId="9" fontId="0" fillId="0" borderId="0" xfId="0" applyNumberFormat="1" applyFill="1" applyAlignment="1">
      <alignment horizontal="righ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7" fillId="0" borderId="12" xfId="3" applyNumberFormat="1" applyFont="1" applyBorder="1" applyAlignment="1">
      <alignment horizontal="right" vertical="center" indent="1"/>
    </xf>
    <xf numFmtId="0" fontId="7" fillId="0" borderId="6" xfId="3" applyNumberFormat="1" applyFont="1" applyBorder="1" applyAlignment="1">
      <alignment horizontal="right" vertical="center" indent="1"/>
    </xf>
    <xf numFmtId="0" fontId="7" fillId="0" borderId="8" xfId="3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indent="1"/>
    </xf>
    <xf numFmtId="0" fontId="7" fillId="0" borderId="7" xfId="0" applyFont="1" applyBorder="1" applyAlignment="1">
      <alignment horizontal="right" vertical="center" indent="1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right" vertical="center" indent="1"/>
    </xf>
    <xf numFmtId="1" fontId="7" fillId="0" borderId="14" xfId="0" applyNumberFormat="1" applyFont="1" applyBorder="1" applyAlignment="1">
      <alignment horizontal="right" vertical="center" indent="1"/>
    </xf>
    <xf numFmtId="0" fontId="20" fillId="0" borderId="4" xfId="0" applyFont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right" vertical="center" indent="1"/>
    </xf>
    <xf numFmtId="0" fontId="16" fillId="0" borderId="0" xfId="0" applyFont="1" applyAlignment="1"/>
    <xf numFmtId="0" fontId="8" fillId="0" borderId="14" xfId="0" applyFont="1" applyBorder="1" applyAlignment="1">
      <alignment horizontal="left" vertical="center" indent="1"/>
    </xf>
    <xf numFmtId="164" fontId="7" fillId="0" borderId="5" xfId="2" applyNumberFormat="1" applyFont="1" applyBorder="1" applyAlignment="1">
      <alignment vertical="center"/>
    </xf>
    <xf numFmtId="164" fontId="8" fillId="0" borderId="7" xfId="2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 indent="1"/>
    </xf>
    <xf numFmtId="3" fontId="7" fillId="0" borderId="5" xfId="0" applyNumberFormat="1" applyFont="1" applyBorder="1" applyAlignment="1">
      <alignment horizontal="right" vertical="center" indent="1"/>
    </xf>
    <xf numFmtId="3" fontId="8" fillId="0" borderId="7" xfId="0" applyNumberFormat="1" applyFont="1" applyBorder="1" applyAlignment="1">
      <alignment horizontal="right" vertical="center" indent="1"/>
    </xf>
    <xf numFmtId="0" fontId="8" fillId="0" borderId="7" xfId="0" applyFont="1" applyBorder="1" applyAlignment="1">
      <alignment horizontal="right" vertical="center" indent="1"/>
    </xf>
    <xf numFmtId="1" fontId="7" fillId="0" borderId="13" xfId="0" applyNumberFormat="1" applyFont="1" applyBorder="1" applyAlignment="1">
      <alignment horizontal="right" vertical="center" indent="1"/>
    </xf>
    <xf numFmtId="0" fontId="20" fillId="0" borderId="1" xfId="0" applyFont="1" applyFill="1" applyBorder="1" applyAlignment="1">
      <alignment horizontal="center" vertical="center" wrapText="1"/>
    </xf>
    <xf numFmtId="166" fontId="7" fillId="0" borderId="13" xfId="2" applyNumberFormat="1" applyFont="1" applyFill="1" applyBorder="1" applyAlignment="1">
      <alignment horizontal="right" vertical="center" indent="1"/>
    </xf>
    <xf numFmtId="166" fontId="7" fillId="0" borderId="5" xfId="2" applyNumberFormat="1" applyFont="1" applyBorder="1" applyAlignment="1">
      <alignment horizontal="right" vertical="center" indent="1"/>
    </xf>
    <xf numFmtId="164" fontId="7" fillId="0" borderId="7" xfId="2" applyNumberFormat="1" applyFont="1" applyBorder="1" applyAlignment="1">
      <alignment vertical="center"/>
    </xf>
    <xf numFmtId="166" fontId="7" fillId="0" borderId="7" xfId="2" applyNumberFormat="1" applyFont="1" applyBorder="1" applyAlignment="1">
      <alignment horizontal="right" vertical="center" indent="1"/>
    </xf>
    <xf numFmtId="0" fontId="12" fillId="0" borderId="13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1" fontId="7" fillId="0" borderId="13" xfId="3" applyNumberFormat="1" applyFont="1" applyBorder="1" applyAlignment="1">
      <alignment horizontal="right" vertical="center" indent="1"/>
    </xf>
    <xf numFmtId="1" fontId="7" fillId="0" borderId="5" xfId="3" applyNumberFormat="1" applyFont="1" applyBorder="1" applyAlignment="1">
      <alignment horizontal="right" vertical="center" indent="1"/>
    </xf>
    <xf numFmtId="1" fontId="7" fillId="0" borderId="7" xfId="3" applyNumberFormat="1" applyFont="1" applyBorder="1" applyAlignment="1">
      <alignment horizontal="right" vertical="center" indent="1"/>
    </xf>
    <xf numFmtId="1" fontId="7" fillId="0" borderId="5" xfId="3" applyNumberFormat="1" applyFont="1" applyFill="1" applyBorder="1" applyAlignment="1">
      <alignment horizontal="right" vertical="center" indent="1"/>
    </xf>
    <xf numFmtId="0" fontId="7" fillId="0" borderId="13" xfId="0" applyFont="1" applyBorder="1" applyAlignment="1">
      <alignment horizontal="right" vertical="center" indent="1"/>
    </xf>
    <xf numFmtId="0" fontId="7" fillId="0" borderId="13" xfId="0" applyFont="1" applyFill="1" applyBorder="1" applyAlignment="1">
      <alignment horizontal="right" vertical="center" indent="1"/>
    </xf>
    <xf numFmtId="0" fontId="7" fillId="0" borderId="7" xfId="0" applyFont="1" applyFill="1" applyBorder="1" applyAlignment="1">
      <alignment horizontal="right" vertical="center" indent="1"/>
    </xf>
    <xf numFmtId="0" fontId="2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4" fontId="7" fillId="0" borderId="13" xfId="2" applyNumberFormat="1" applyFont="1" applyFill="1" applyBorder="1" applyAlignment="1">
      <alignment vertical="center"/>
    </xf>
    <xf numFmtId="164" fontId="7" fillId="0" borderId="5" xfId="2" applyNumberFormat="1" applyFont="1" applyFill="1" applyBorder="1" applyAlignment="1">
      <alignment vertical="center"/>
    </xf>
    <xf numFmtId="164" fontId="8" fillId="0" borderId="7" xfId="2" applyNumberFormat="1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horizontal="right" vertical="center" indent="1"/>
    </xf>
    <xf numFmtId="166" fontId="7" fillId="0" borderId="5" xfId="2" applyNumberFormat="1" applyFont="1" applyFill="1" applyBorder="1" applyAlignment="1">
      <alignment horizontal="right" vertical="center" indent="1"/>
    </xf>
    <xf numFmtId="166" fontId="7" fillId="0" borderId="7" xfId="2" applyNumberFormat="1" applyFont="1" applyFill="1" applyBorder="1" applyAlignment="1">
      <alignment horizontal="right" vertical="center" indent="1"/>
    </xf>
  </cellXfs>
  <cellStyles count="5">
    <cellStyle name="Migliaia" xfId="2" builtinId="3"/>
    <cellStyle name="Normale" xfId="0" builtinId="0"/>
    <cellStyle name="Normale 2" xfId="1" xr:uid="{00000000-0005-0000-0000-000002000000}"/>
    <cellStyle name="Normale 2 2" xfId="4" xr:uid="{00000000-0005-0000-0000-000003000000}"/>
    <cellStyle name="Percentuale" xfId="3" builtinId="5"/>
  </cellStyles>
  <dxfs count="0"/>
  <tableStyles count="0" defaultTableStyle="TableStyleMedium2" defaultPivotStyle="PivotStyleLight16"/>
  <colors>
    <mruColors>
      <color rgb="FF66FFFF"/>
      <color rgb="FF3366FF"/>
      <color rgb="FFFF99FF"/>
      <color rgb="FF94D587"/>
      <color rgb="FF83CE74"/>
      <color rgb="FFD4BEBE"/>
      <color rgb="FF40CF39"/>
      <color rgb="FF00CC99"/>
      <color rgb="FFED7D31"/>
      <color rgb="FFA9D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28593989762659"/>
          <c:y val="0.27096245176343398"/>
          <c:w val="0.29920180139864117"/>
          <c:h val="0.47212840104273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3</xdr:row>
      <xdr:rowOff>0</xdr:rowOff>
    </xdr:from>
    <xdr:to>
      <xdr:col>15</xdr:col>
      <xdr:colOff>491836</xdr:colOff>
      <xdr:row>22</xdr:row>
      <xdr:rowOff>128587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4</xdr:row>
      <xdr:rowOff>57150</xdr:rowOff>
    </xdr:from>
    <xdr:to>
      <xdr:col>15</xdr:col>
      <xdr:colOff>152400</xdr:colOff>
      <xdr:row>21</xdr:row>
      <xdr:rowOff>69150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i/Profili/M030542/Documents/Relazione%20annuale%20ABF/Relazione%202019/Survey%20intermediari/Dataset_survey_giustizia%20ordina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i/Profili/M030542/Documents/Relazione%20annuale%20ABF/Relazione%202024/Survey%20intermediari/dati-procedimenti-civili-e-sentenze-2024_anali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y_BdI"/>
      <sheetName val="Foglio1"/>
      <sheetName val="Foglio2"/>
      <sheetName val="Pivot"/>
      <sheetName val="dati grafici"/>
    </sheetNames>
    <sheetDataSet>
      <sheetData sheetId="0" refreshError="1"/>
      <sheetData sheetId="1">
        <row r="1">
          <cell r="A1" t="str">
            <v>cliente</v>
          </cell>
        </row>
        <row r="2">
          <cell r="A2" t="str">
            <v>intermediario</v>
          </cell>
        </row>
      </sheetData>
      <sheetData sheetId="2">
        <row r="1">
          <cell r="A1" t="str">
            <v>Primo grado</v>
          </cell>
        </row>
        <row r="2">
          <cell r="A2" t="str">
            <v>Secondo grado</v>
          </cell>
        </row>
        <row r="3">
          <cell r="A3" t="str">
            <v>Cassazione</v>
          </cell>
        </row>
      </sheetData>
      <sheetData sheetId="3" refreshError="1"/>
      <sheetData sheetId="4">
        <row r="8">
          <cell r="A8" t="str">
            <v>non sottoposti al giudice ordinario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Analisi giuridica"/>
      <sheetName val="elab"/>
      <sheetName val="dati grafici"/>
      <sheetName val="Foglio1"/>
      <sheetName val="Foglio2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non sottoposti al giudice ordinario</v>
          </cell>
        </row>
      </sheetData>
      <sheetData sheetId="4">
        <row r="1">
          <cell r="A1" t="str">
            <v>cliente</v>
          </cell>
        </row>
        <row r="2">
          <cell r="A2" t="str">
            <v>intermediario</v>
          </cell>
        </row>
      </sheetData>
      <sheetData sheetId="5">
        <row r="1">
          <cell r="A1" t="str">
            <v>Primo grado</v>
          </cell>
        </row>
        <row r="2">
          <cell r="A2" t="str">
            <v>Secondo grado</v>
          </cell>
        </row>
        <row r="3">
          <cell r="A3" t="str">
            <v>Cassazione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4" sqref="A4"/>
    </sheetView>
  </sheetViews>
  <sheetFormatPr defaultRowHeight="14.5" x14ac:dyDescent="0.35"/>
  <sheetData>
    <row r="1" spans="1:1" ht="15.5" x14ac:dyDescent="0.35">
      <c r="A1" s="20" t="s">
        <v>154</v>
      </c>
    </row>
    <row r="3" spans="1:1" ht="15.5" x14ac:dyDescent="0.35">
      <c r="A3" s="21" t="s">
        <v>152</v>
      </c>
    </row>
    <row r="4" spans="1:1" ht="15.5" x14ac:dyDescent="0.35">
      <c r="A4" s="21" t="s">
        <v>153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38"/>
  <sheetViews>
    <sheetView zoomScale="85" zoomScaleNormal="85" workbookViewId="0">
      <selection activeCell="I20" sqref="I20"/>
    </sheetView>
  </sheetViews>
  <sheetFormatPr defaultRowHeight="14.5" x14ac:dyDescent="0.35"/>
  <cols>
    <col min="2" max="2" width="57.81640625" customWidth="1"/>
    <col min="3" max="3" width="11.1796875" customWidth="1"/>
    <col min="4" max="4" width="14.81640625" customWidth="1"/>
  </cols>
  <sheetData>
    <row r="2" spans="2:4" ht="34.5" customHeight="1" x14ac:dyDescent="0.35">
      <c r="B2" s="57" t="s">
        <v>143</v>
      </c>
    </row>
    <row r="3" spans="2:4" ht="44.25" customHeight="1" x14ac:dyDescent="0.35">
      <c r="B3" s="144" t="s">
        <v>20</v>
      </c>
      <c r="C3" s="138">
        <v>21</v>
      </c>
    </row>
    <row r="4" spans="2:4" ht="44.25" customHeight="1" x14ac:dyDescent="0.35">
      <c r="B4" s="145" t="s">
        <v>21</v>
      </c>
      <c r="C4" s="105">
        <v>17</v>
      </c>
    </row>
    <row r="5" spans="2:4" ht="44.25" customHeight="1" x14ac:dyDescent="0.35">
      <c r="B5" s="145" t="s">
        <v>22</v>
      </c>
      <c r="C5" s="105">
        <v>16</v>
      </c>
    </row>
    <row r="6" spans="2:4" ht="44.25" customHeight="1" x14ac:dyDescent="0.35">
      <c r="B6" s="145" t="s">
        <v>128</v>
      </c>
      <c r="C6" s="105">
        <v>12</v>
      </c>
    </row>
    <row r="7" spans="2:4" ht="44.25" customHeight="1" x14ac:dyDescent="0.35">
      <c r="B7" s="145" t="s">
        <v>24</v>
      </c>
      <c r="C7" s="105">
        <v>8</v>
      </c>
    </row>
    <row r="8" spans="2:4" ht="44.25" customHeight="1" x14ac:dyDescent="0.35">
      <c r="B8" s="145" t="s">
        <v>137</v>
      </c>
      <c r="C8" s="105">
        <v>5</v>
      </c>
    </row>
    <row r="9" spans="2:4" ht="44.25" customHeight="1" x14ac:dyDescent="0.35">
      <c r="B9" s="145" t="s">
        <v>25</v>
      </c>
      <c r="C9" s="105">
        <v>1</v>
      </c>
    </row>
    <row r="10" spans="2:4" ht="44.25" customHeight="1" x14ac:dyDescent="0.35">
      <c r="B10" s="146" t="s">
        <v>3</v>
      </c>
      <c r="C10" s="106">
        <v>20</v>
      </c>
    </row>
    <row r="12" spans="2:4" x14ac:dyDescent="0.35">
      <c r="C12" s="4"/>
      <c r="D12" s="8"/>
    </row>
    <row r="13" spans="2:4" x14ac:dyDescent="0.35">
      <c r="D13" s="2"/>
    </row>
    <row r="25" spans="3:5" x14ac:dyDescent="0.35">
      <c r="C25" s="13"/>
      <c r="D25" s="13"/>
      <c r="E25" s="13"/>
    </row>
    <row r="26" spans="3:5" x14ac:dyDescent="0.35">
      <c r="C26" s="13"/>
      <c r="D26" s="13"/>
      <c r="E26" s="13"/>
    </row>
    <row r="27" spans="3:5" x14ac:dyDescent="0.35">
      <c r="C27" s="13"/>
      <c r="D27" s="13"/>
      <c r="E27" s="13"/>
    </row>
    <row r="28" spans="3:5" x14ac:dyDescent="0.35">
      <c r="C28" s="13"/>
      <c r="D28" s="13"/>
      <c r="E28" s="13"/>
    </row>
    <row r="29" spans="3:5" x14ac:dyDescent="0.35">
      <c r="C29" s="13"/>
      <c r="D29" s="13"/>
      <c r="E29" s="13"/>
    </row>
    <row r="30" spans="3:5" x14ac:dyDescent="0.35">
      <c r="C30" s="13"/>
      <c r="D30" s="13"/>
      <c r="E30" s="13"/>
    </row>
    <row r="31" spans="3:5" x14ac:dyDescent="0.35">
      <c r="C31" s="13"/>
      <c r="D31" s="13"/>
      <c r="E31" s="13"/>
    </row>
    <row r="32" spans="3:5" x14ac:dyDescent="0.35">
      <c r="C32" s="13"/>
      <c r="D32" s="13"/>
      <c r="E32" s="13"/>
    </row>
    <row r="33" spans="3:5" x14ac:dyDescent="0.35">
      <c r="C33" s="13"/>
      <c r="D33" s="13"/>
      <c r="E33" s="13"/>
    </row>
    <row r="34" spans="3:5" x14ac:dyDescent="0.35">
      <c r="C34" s="13"/>
      <c r="D34" s="13"/>
      <c r="E34" s="13"/>
    </row>
    <row r="35" spans="3:5" x14ac:dyDescent="0.35">
      <c r="C35" s="13"/>
      <c r="D35" s="13"/>
      <c r="E35" s="13"/>
    </row>
    <row r="36" spans="3:5" x14ac:dyDescent="0.35">
      <c r="C36" s="13"/>
      <c r="D36" s="13"/>
      <c r="E36" s="13"/>
    </row>
    <row r="37" spans="3:5" x14ac:dyDescent="0.35">
      <c r="C37" s="13"/>
      <c r="D37" s="13"/>
      <c r="E37" s="13"/>
    </row>
    <row r="38" spans="3:5" x14ac:dyDescent="0.35">
      <c r="C38" s="13"/>
      <c r="D38" s="13"/>
      <c r="E38" s="1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D12"/>
  <sheetViews>
    <sheetView workbookViewId="0">
      <selection activeCell="B3" sqref="B3"/>
    </sheetView>
  </sheetViews>
  <sheetFormatPr defaultRowHeight="14.5" x14ac:dyDescent="0.35"/>
  <cols>
    <col min="2" max="2" width="24.7265625" customWidth="1"/>
  </cols>
  <sheetData>
    <row r="2" spans="2:4" ht="15.5" x14ac:dyDescent="0.35">
      <c r="B2" s="18" t="s">
        <v>144</v>
      </c>
    </row>
    <row r="3" spans="2:4" ht="33.75" customHeight="1" x14ac:dyDescent="0.35">
      <c r="B3" s="107" t="s">
        <v>23</v>
      </c>
      <c r="C3" s="107" t="s">
        <v>97</v>
      </c>
      <c r="D3" s="21"/>
    </row>
    <row r="4" spans="2:4" ht="33.75" customHeight="1" x14ac:dyDescent="0.35">
      <c r="B4" s="72" t="s">
        <v>5</v>
      </c>
      <c r="C4" s="138">
        <v>24</v>
      </c>
      <c r="D4" s="21"/>
    </row>
    <row r="5" spans="2:4" ht="33.75" customHeight="1" x14ac:dyDescent="0.35">
      <c r="B5" s="68" t="s">
        <v>8</v>
      </c>
      <c r="C5" s="105">
        <v>14</v>
      </c>
      <c r="D5" s="21"/>
    </row>
    <row r="6" spans="2:4" ht="33.75" customHeight="1" x14ac:dyDescent="0.35">
      <c r="B6" s="68" t="s">
        <v>6</v>
      </c>
      <c r="C6" s="105">
        <v>12</v>
      </c>
      <c r="D6" s="21"/>
    </row>
    <row r="7" spans="2:4" ht="33.75" customHeight="1" x14ac:dyDescent="0.35">
      <c r="B7" s="68" t="s">
        <v>10</v>
      </c>
      <c r="C7" s="129">
        <v>10</v>
      </c>
      <c r="D7" s="21"/>
    </row>
    <row r="8" spans="2:4" ht="33.75" customHeight="1" x14ac:dyDescent="0.35">
      <c r="B8" s="68" t="s">
        <v>7</v>
      </c>
      <c r="C8" s="105">
        <v>7</v>
      </c>
      <c r="D8" s="21"/>
    </row>
    <row r="9" spans="2:4" ht="33.75" customHeight="1" x14ac:dyDescent="0.35">
      <c r="B9" s="68" t="s">
        <v>2</v>
      </c>
      <c r="C9" s="105">
        <v>7</v>
      </c>
      <c r="D9" s="21"/>
    </row>
    <row r="10" spans="2:4" ht="33.75" customHeight="1" x14ac:dyDescent="0.35">
      <c r="B10" s="68" t="s">
        <v>52</v>
      </c>
      <c r="C10" s="105">
        <v>6</v>
      </c>
      <c r="D10" s="21"/>
    </row>
    <row r="11" spans="2:4" ht="33.75" customHeight="1" x14ac:dyDescent="0.35">
      <c r="B11" s="109" t="s">
        <v>3</v>
      </c>
      <c r="C11" s="106">
        <v>20</v>
      </c>
      <c r="D11" s="21"/>
    </row>
    <row r="12" spans="2:4" ht="15.5" x14ac:dyDescent="0.35">
      <c r="B12" s="21"/>
      <c r="C12" s="22"/>
      <c r="D12" s="2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14"/>
  <sheetViews>
    <sheetView workbookViewId="0">
      <selection activeCell="D13" sqref="D13"/>
    </sheetView>
  </sheetViews>
  <sheetFormatPr defaultRowHeight="14.5" x14ac:dyDescent="0.35"/>
  <cols>
    <col min="2" max="2" width="33.7265625" customWidth="1"/>
    <col min="3" max="3" width="10.1796875" customWidth="1"/>
    <col min="4" max="4" width="33.7265625" customWidth="1"/>
    <col min="5" max="5" width="10.1796875" customWidth="1"/>
  </cols>
  <sheetData>
    <row r="2" spans="2:13" ht="15.5" x14ac:dyDescent="0.35">
      <c r="B2" s="30" t="s">
        <v>98</v>
      </c>
      <c r="C2" s="27"/>
      <c r="D2" s="27"/>
      <c r="E2" s="27"/>
      <c r="F2" s="13"/>
      <c r="G2" s="13"/>
      <c r="H2" s="13"/>
      <c r="I2" s="13"/>
      <c r="J2" s="13"/>
      <c r="K2" s="13"/>
      <c r="L2" s="13"/>
      <c r="M2" s="13"/>
    </row>
    <row r="3" spans="2:13" ht="30" customHeight="1" x14ac:dyDescent="0.35">
      <c r="B3" s="158" t="s">
        <v>99</v>
      </c>
      <c r="C3" s="159"/>
      <c r="D3" s="158" t="s">
        <v>100</v>
      </c>
      <c r="E3" s="159"/>
      <c r="F3" s="13"/>
      <c r="G3" s="13"/>
      <c r="H3" s="13"/>
      <c r="I3" s="13"/>
      <c r="J3" s="13"/>
      <c r="K3" s="13"/>
      <c r="L3" s="13"/>
      <c r="M3" s="13"/>
    </row>
    <row r="4" spans="2:13" ht="30" customHeight="1" x14ac:dyDescent="0.35">
      <c r="B4" s="72" t="s">
        <v>72</v>
      </c>
      <c r="C4" s="147">
        <v>5</v>
      </c>
      <c r="D4" s="72" t="s">
        <v>72</v>
      </c>
      <c r="E4" s="147">
        <v>1</v>
      </c>
      <c r="F4" s="13"/>
      <c r="G4" s="13"/>
      <c r="H4" s="13"/>
      <c r="I4" s="13"/>
      <c r="J4" s="13"/>
      <c r="K4" s="13"/>
      <c r="L4" s="13"/>
      <c r="M4" s="13"/>
    </row>
    <row r="5" spans="2:13" ht="30" customHeight="1" x14ac:dyDescent="0.35">
      <c r="B5" s="68" t="s">
        <v>129</v>
      </c>
      <c r="C5" s="148">
        <v>5</v>
      </c>
      <c r="D5" s="68" t="s">
        <v>129</v>
      </c>
      <c r="E5" s="150">
        <v>1</v>
      </c>
      <c r="F5" s="13"/>
      <c r="G5" s="13"/>
      <c r="H5" s="13"/>
      <c r="I5" s="13"/>
      <c r="J5" s="13"/>
      <c r="K5" s="13"/>
      <c r="L5" s="13"/>
      <c r="M5" s="13"/>
    </row>
    <row r="6" spans="2:13" ht="30" customHeight="1" x14ac:dyDescent="0.35">
      <c r="B6" s="68" t="s">
        <v>130</v>
      </c>
      <c r="C6" s="148">
        <v>18</v>
      </c>
      <c r="D6" s="68" t="s">
        <v>130</v>
      </c>
      <c r="E6" s="148">
        <v>12</v>
      </c>
      <c r="F6" s="13"/>
      <c r="G6" s="13"/>
      <c r="H6" s="13"/>
      <c r="I6" s="13"/>
      <c r="J6" s="13"/>
      <c r="K6" s="13"/>
      <c r="L6" s="13"/>
      <c r="M6" s="13"/>
    </row>
    <row r="7" spans="2:13" ht="30" customHeight="1" x14ac:dyDescent="0.35">
      <c r="B7" s="68" t="s">
        <v>131</v>
      </c>
      <c r="C7" s="148">
        <v>46</v>
      </c>
      <c r="D7" s="68" t="s">
        <v>131</v>
      </c>
      <c r="E7" s="148">
        <v>44</v>
      </c>
      <c r="F7" s="13"/>
      <c r="G7" s="13"/>
      <c r="H7" s="13"/>
      <c r="I7" s="13"/>
      <c r="J7" s="13"/>
      <c r="K7" s="13"/>
      <c r="L7" s="13"/>
      <c r="M7" s="13"/>
    </row>
    <row r="8" spans="2:13" ht="30" customHeight="1" x14ac:dyDescent="0.35">
      <c r="B8" s="109" t="s">
        <v>132</v>
      </c>
      <c r="C8" s="149">
        <v>26</v>
      </c>
      <c r="D8" s="109" t="s">
        <v>132</v>
      </c>
      <c r="E8" s="149">
        <v>42</v>
      </c>
      <c r="F8" s="13"/>
      <c r="K8" s="13"/>
      <c r="L8" s="13"/>
      <c r="M8" s="13"/>
    </row>
    <row r="9" spans="2:13" x14ac:dyDescent="0.35">
      <c r="B9" s="14"/>
      <c r="C9" s="15"/>
      <c r="D9" s="15"/>
      <c r="E9" s="113"/>
      <c r="F9" s="13"/>
      <c r="K9" s="13"/>
      <c r="L9" s="13"/>
      <c r="M9" s="13"/>
    </row>
    <row r="10" spans="2:13" x14ac:dyDescent="0.35">
      <c r="B10" s="14"/>
      <c r="C10" s="15"/>
      <c r="D10" s="15"/>
      <c r="E10" s="15"/>
      <c r="F10" s="13"/>
      <c r="K10" s="13"/>
      <c r="L10" s="13"/>
      <c r="M10" s="13"/>
    </row>
    <row r="11" spans="2:13" x14ac:dyDescent="0.35">
      <c r="B11" s="14"/>
      <c r="C11" s="15"/>
      <c r="D11" s="15"/>
      <c r="E11" s="15"/>
      <c r="F11" s="13"/>
      <c r="K11" s="13"/>
      <c r="L11" s="13"/>
      <c r="M11" s="13"/>
    </row>
    <row r="12" spans="2:13" x14ac:dyDescent="0.35">
      <c r="B12" s="14"/>
      <c r="C12" s="15"/>
      <c r="D12" s="15"/>
      <c r="E12" s="15"/>
      <c r="F12" s="13"/>
      <c r="K12" s="13"/>
      <c r="L12" s="13"/>
      <c r="M12" s="13"/>
    </row>
    <row r="13" spans="2:13" x14ac:dyDescent="0.35">
      <c r="B13" s="14"/>
      <c r="C13" s="15"/>
      <c r="D13" s="15"/>
      <c r="E13" s="15"/>
      <c r="F13" s="13"/>
      <c r="K13" s="13"/>
      <c r="L13" s="13"/>
      <c r="M13" s="13"/>
    </row>
    <row r="14" spans="2:13" x14ac:dyDescent="0.35">
      <c r="B14" s="14"/>
      <c r="C14" s="15"/>
      <c r="D14" s="15"/>
      <c r="E14" s="15"/>
      <c r="F14" s="13"/>
      <c r="G14" s="13"/>
      <c r="H14" s="13"/>
      <c r="I14" s="13"/>
      <c r="J14" s="13"/>
      <c r="K14" s="13"/>
      <c r="L14" s="13"/>
      <c r="M14" s="13"/>
    </row>
  </sheetData>
  <mergeCells count="2"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X13"/>
  <sheetViews>
    <sheetView zoomScale="85" zoomScaleNormal="85" workbookViewId="0">
      <selection activeCell="K12" sqref="K12"/>
    </sheetView>
  </sheetViews>
  <sheetFormatPr defaultRowHeight="14.5" x14ac:dyDescent="0.35"/>
  <cols>
    <col min="2" max="2" width="33.1796875" customWidth="1"/>
    <col min="3" max="9" width="16" customWidth="1"/>
    <col min="10" max="10" width="16.7265625" customWidth="1"/>
    <col min="11" max="11" width="16.81640625" customWidth="1"/>
    <col min="12" max="13" width="16" customWidth="1"/>
  </cols>
  <sheetData>
    <row r="2" spans="2:24" ht="15.5" x14ac:dyDescent="0.35">
      <c r="B2" s="30" t="s">
        <v>101</v>
      </c>
    </row>
    <row r="3" spans="2:24" ht="53.25" customHeight="1" x14ac:dyDescent="0.35">
      <c r="B3" s="23"/>
      <c r="C3" s="125" t="s">
        <v>19</v>
      </c>
      <c r="D3" s="125" t="s">
        <v>11</v>
      </c>
      <c r="E3" s="125" t="s">
        <v>9</v>
      </c>
      <c r="F3" s="125" t="s">
        <v>52</v>
      </c>
      <c r="G3" s="125" t="s">
        <v>2</v>
      </c>
      <c r="H3" s="125" t="s">
        <v>10</v>
      </c>
      <c r="I3" s="125" t="s">
        <v>7</v>
      </c>
      <c r="J3" s="125" t="s">
        <v>6</v>
      </c>
      <c r="K3" s="125" t="s">
        <v>8</v>
      </c>
      <c r="L3" s="125" t="s">
        <v>5</v>
      </c>
      <c r="M3" s="125" t="s">
        <v>73</v>
      </c>
    </row>
    <row r="4" spans="2:24" ht="29.25" customHeight="1" x14ac:dyDescent="0.35">
      <c r="B4" s="114" t="s">
        <v>72</v>
      </c>
      <c r="C4" s="138">
        <v>5.3571428571428568</v>
      </c>
      <c r="D4" s="138">
        <v>2.3255813953488373</v>
      </c>
      <c r="E4" s="138">
        <v>3.4482758620689653</v>
      </c>
      <c r="F4" s="138">
        <v>5.3604436229205179</v>
      </c>
      <c r="G4" s="138">
        <v>6.8825910931174086</v>
      </c>
      <c r="H4" s="138">
        <v>1.2539184952978057</v>
      </c>
      <c r="I4" s="138">
        <v>1.437125748502994</v>
      </c>
      <c r="J4" s="138">
        <v>2.4231127679403541</v>
      </c>
      <c r="K4" s="138">
        <v>1.6608391608391608</v>
      </c>
      <c r="L4" s="138">
        <v>4.9315068493150687</v>
      </c>
      <c r="M4" s="138">
        <v>2.791959157626037</v>
      </c>
    </row>
    <row r="5" spans="2:24" ht="29.25" customHeight="1" x14ac:dyDescent="0.35">
      <c r="B5" s="114" t="s">
        <v>129</v>
      </c>
      <c r="C5" s="105">
        <v>0</v>
      </c>
      <c r="D5" s="105">
        <v>0.99667774086378735</v>
      </c>
      <c r="E5" s="105">
        <v>1.9704433497536946</v>
      </c>
      <c r="F5" s="105">
        <v>9.7966728280961188</v>
      </c>
      <c r="G5" s="105">
        <v>1.6194331983805668</v>
      </c>
      <c r="H5" s="105">
        <v>0.31347962382445144</v>
      </c>
      <c r="I5" s="105">
        <v>0.3592814371257485</v>
      </c>
      <c r="J5" s="105">
        <v>4.3802423112767936</v>
      </c>
      <c r="K5" s="105">
        <v>1.5734265734265733</v>
      </c>
      <c r="L5" s="105">
        <v>4.6575342465753424</v>
      </c>
      <c r="M5" s="105">
        <v>2.887683471601787</v>
      </c>
    </row>
    <row r="6" spans="2:24" ht="29.25" customHeight="1" x14ac:dyDescent="0.35">
      <c r="B6" s="114" t="s">
        <v>130</v>
      </c>
      <c r="C6" s="105">
        <v>15.476190476190476</v>
      </c>
      <c r="D6" s="105">
        <v>12.956810631229235</v>
      </c>
      <c r="E6" s="105">
        <v>17.241379310344829</v>
      </c>
      <c r="F6" s="105">
        <v>21.811460258780038</v>
      </c>
      <c r="G6" s="105">
        <v>15.789473684210526</v>
      </c>
      <c r="H6" s="105">
        <v>11.128526645768025</v>
      </c>
      <c r="I6" s="105">
        <v>12.81437125748503</v>
      </c>
      <c r="J6" s="105">
        <v>16.96178937558248</v>
      </c>
      <c r="K6" s="105">
        <v>10.751748251748252</v>
      </c>
      <c r="L6" s="105">
        <v>26.575342465753426</v>
      </c>
      <c r="M6" s="105">
        <v>14.964901084875558</v>
      </c>
    </row>
    <row r="7" spans="2:24" ht="29.25" customHeight="1" x14ac:dyDescent="0.35">
      <c r="B7" s="114" t="s">
        <v>131</v>
      </c>
      <c r="C7" s="105">
        <v>55.952380952380949</v>
      </c>
      <c r="D7" s="105">
        <v>45.182724252491695</v>
      </c>
      <c r="E7" s="105">
        <v>43.842364532019701</v>
      </c>
      <c r="F7" s="105">
        <v>39.186691312384475</v>
      </c>
      <c r="G7" s="105">
        <v>58.299595141700408</v>
      </c>
      <c r="H7" s="105">
        <v>42.006269592476492</v>
      </c>
      <c r="I7" s="105">
        <v>43.233532934131738</v>
      </c>
      <c r="J7" s="105">
        <v>42.870456663560113</v>
      </c>
      <c r="K7" s="105">
        <v>44.055944055944053</v>
      </c>
      <c r="L7" s="105">
        <v>49.589041095890408</v>
      </c>
      <c r="M7" s="105">
        <v>44.432035737077214</v>
      </c>
    </row>
    <row r="8" spans="2:24" ht="29.25" customHeight="1" x14ac:dyDescent="0.35">
      <c r="B8" s="115" t="s">
        <v>132</v>
      </c>
      <c r="C8" s="106">
        <v>23.214285714285715</v>
      </c>
      <c r="D8" s="106">
        <v>38.538205980066444</v>
      </c>
      <c r="E8" s="106">
        <v>33.497536945812811</v>
      </c>
      <c r="F8" s="106">
        <v>23.844731977818853</v>
      </c>
      <c r="G8" s="106">
        <v>17.408906882591094</v>
      </c>
      <c r="H8" s="106">
        <v>45.297805642633229</v>
      </c>
      <c r="I8" s="106">
        <v>42.155688622754489</v>
      </c>
      <c r="J8" s="106">
        <v>33.364398881640263</v>
      </c>
      <c r="K8" s="106">
        <v>41.95804195804196</v>
      </c>
      <c r="L8" s="106">
        <v>14.246575342465754</v>
      </c>
      <c r="M8" s="106">
        <v>34.923420548819401</v>
      </c>
    </row>
    <row r="9" spans="2:24" ht="29.25" customHeight="1" x14ac:dyDescent="0.35"/>
    <row r="13" spans="2:24" s="3" customFormat="1" x14ac:dyDescent="0.35"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D9"/>
  <sheetViews>
    <sheetView workbookViewId="0">
      <selection activeCell="H12" sqref="H12"/>
    </sheetView>
  </sheetViews>
  <sheetFormatPr defaultRowHeight="14.5" x14ac:dyDescent="0.35"/>
  <cols>
    <col min="2" max="2" width="30.81640625" customWidth="1"/>
    <col min="3" max="3" width="9.453125" bestFit="1" customWidth="1"/>
    <col min="4" max="4" width="8.81640625" bestFit="1" customWidth="1"/>
  </cols>
  <sheetData>
    <row r="2" spans="1:4" ht="15.5" x14ac:dyDescent="0.35">
      <c r="A2" s="30"/>
      <c r="B2" s="30" t="s">
        <v>155</v>
      </c>
      <c r="C2" s="21"/>
      <c r="D2" s="21"/>
    </row>
    <row r="3" spans="1:4" ht="27" customHeight="1" x14ac:dyDescent="0.35">
      <c r="B3" s="107" t="s">
        <v>102</v>
      </c>
      <c r="C3" s="107" t="s">
        <v>97</v>
      </c>
      <c r="D3" s="32"/>
    </row>
    <row r="4" spans="1:4" ht="28.5" customHeight="1" x14ac:dyDescent="0.35">
      <c r="B4" s="72" t="s">
        <v>112</v>
      </c>
      <c r="C4" s="116">
        <v>33</v>
      </c>
    </row>
    <row r="5" spans="1:4" ht="28.5" customHeight="1" x14ac:dyDescent="0.35">
      <c r="B5" s="68" t="s">
        <v>113</v>
      </c>
      <c r="C5" s="117">
        <v>19</v>
      </c>
    </row>
    <row r="6" spans="1:4" ht="28.5" customHeight="1" x14ac:dyDescent="0.35">
      <c r="B6" s="68" t="s">
        <v>26</v>
      </c>
      <c r="C6" s="117">
        <v>29</v>
      </c>
    </row>
    <row r="7" spans="1:4" ht="28.5" customHeight="1" x14ac:dyDescent="0.35">
      <c r="B7" s="68" t="s">
        <v>114</v>
      </c>
      <c r="C7" s="117">
        <v>5</v>
      </c>
    </row>
    <row r="8" spans="1:4" ht="28.5" customHeight="1" x14ac:dyDescent="0.35">
      <c r="B8" s="109" t="s">
        <v>3</v>
      </c>
      <c r="C8" s="118">
        <v>14</v>
      </c>
    </row>
    <row r="9" spans="1:4" ht="15.5" x14ac:dyDescent="0.35">
      <c r="B9" s="26"/>
      <c r="C9" s="33"/>
      <c r="D9" s="34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C8"/>
  <sheetViews>
    <sheetView workbookViewId="0">
      <selection activeCell="E7" sqref="E7"/>
    </sheetView>
  </sheetViews>
  <sheetFormatPr defaultRowHeight="14.5" x14ac:dyDescent="0.35"/>
  <cols>
    <col min="2" max="3" width="11.453125" customWidth="1"/>
  </cols>
  <sheetData>
    <row r="2" spans="2:3" ht="15.5" x14ac:dyDescent="0.35">
      <c r="B2" s="30" t="s">
        <v>147</v>
      </c>
    </row>
    <row r="3" spans="2:3" ht="30" customHeight="1" x14ac:dyDescent="0.35">
      <c r="B3" s="107" t="s">
        <v>103</v>
      </c>
      <c r="C3" s="108" t="s">
        <v>90</v>
      </c>
    </row>
    <row r="4" spans="2:3" ht="30" customHeight="1" x14ac:dyDescent="0.35">
      <c r="B4" s="121">
        <v>2020</v>
      </c>
      <c r="C4" s="119">
        <v>29</v>
      </c>
    </row>
    <row r="5" spans="2:3" ht="30" customHeight="1" x14ac:dyDescent="0.35">
      <c r="B5" s="122">
        <v>2021</v>
      </c>
      <c r="C5" s="119">
        <v>31</v>
      </c>
    </row>
    <row r="6" spans="2:3" ht="30" customHeight="1" x14ac:dyDescent="0.35">
      <c r="B6" s="122">
        <v>2022</v>
      </c>
      <c r="C6" s="119">
        <v>20</v>
      </c>
    </row>
    <row r="7" spans="2:3" ht="30" customHeight="1" x14ac:dyDescent="0.35">
      <c r="B7" s="122">
        <v>2023</v>
      </c>
      <c r="C7" s="119">
        <v>17</v>
      </c>
    </row>
    <row r="8" spans="2:3" ht="30" customHeight="1" x14ac:dyDescent="0.35">
      <c r="B8" s="123">
        <v>2024</v>
      </c>
      <c r="C8" s="120">
        <v>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G10"/>
  <sheetViews>
    <sheetView workbookViewId="0">
      <selection activeCell="G16" sqref="G16"/>
    </sheetView>
  </sheetViews>
  <sheetFormatPr defaultRowHeight="14.5" x14ac:dyDescent="0.35"/>
  <cols>
    <col min="2" max="2" width="34.81640625" customWidth="1"/>
  </cols>
  <sheetData>
    <row r="2" spans="2:7" ht="15.5" x14ac:dyDescent="0.35">
      <c r="B2" s="30" t="s">
        <v>104</v>
      </c>
    </row>
    <row r="3" spans="2:7" ht="15.5" x14ac:dyDescent="0.35">
      <c r="B3" s="59"/>
    </row>
    <row r="4" spans="2:7" ht="15.5" x14ac:dyDescent="0.35">
      <c r="B4" s="31" t="s">
        <v>135</v>
      </c>
      <c r="C4" s="21"/>
      <c r="D4" s="21"/>
      <c r="E4" s="21"/>
      <c r="F4" s="21"/>
      <c r="G4" s="21"/>
    </row>
    <row r="5" spans="2:7" ht="28.5" customHeight="1" x14ac:dyDescent="0.35">
      <c r="B5" s="72" t="s">
        <v>133</v>
      </c>
      <c r="C5" s="152">
        <v>97.2</v>
      </c>
    </row>
    <row r="6" spans="2:7" ht="28.5" customHeight="1" x14ac:dyDescent="0.35">
      <c r="B6" s="109" t="s">
        <v>134</v>
      </c>
      <c r="C6" s="153">
        <v>2.8</v>
      </c>
    </row>
    <row r="7" spans="2:7" x14ac:dyDescent="0.35">
      <c r="B7" s="9"/>
      <c r="C7" s="63"/>
    </row>
    <row r="8" spans="2:7" ht="15.5" x14ac:dyDescent="0.35">
      <c r="B8" s="20" t="s">
        <v>136</v>
      </c>
    </row>
    <row r="9" spans="2:7" ht="27.75" customHeight="1" x14ac:dyDescent="0.35">
      <c r="B9" s="72" t="s">
        <v>110</v>
      </c>
      <c r="C9" s="151">
        <v>58</v>
      </c>
    </row>
    <row r="10" spans="2:7" ht="27.75" customHeight="1" x14ac:dyDescent="0.35">
      <c r="B10" s="109" t="s">
        <v>111</v>
      </c>
      <c r="C10" s="120">
        <v>42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D8"/>
  <sheetViews>
    <sheetView zoomScale="108" zoomScaleNormal="108" workbookViewId="0">
      <selection activeCell="B13" sqref="B13"/>
    </sheetView>
  </sheetViews>
  <sheetFormatPr defaultRowHeight="14.5" x14ac:dyDescent="0.35"/>
  <cols>
    <col min="2" max="2" width="95.1796875" customWidth="1"/>
    <col min="3" max="4" width="18" customWidth="1"/>
  </cols>
  <sheetData>
    <row r="2" spans="2:4" ht="15.5" x14ac:dyDescent="0.35">
      <c r="B2" s="20" t="s">
        <v>106</v>
      </c>
      <c r="C2" s="21"/>
      <c r="D2" s="21"/>
    </row>
    <row r="3" spans="2:4" ht="38.25" customHeight="1" x14ac:dyDescent="0.35">
      <c r="B3" s="107" t="s">
        <v>105</v>
      </c>
      <c r="C3" s="124" t="s">
        <v>121</v>
      </c>
      <c r="D3" s="125" t="s">
        <v>122</v>
      </c>
    </row>
    <row r="4" spans="2:4" ht="26.25" customHeight="1" x14ac:dyDescent="0.35">
      <c r="B4" s="61" t="s">
        <v>116</v>
      </c>
      <c r="C4" s="126">
        <v>82</v>
      </c>
      <c r="D4" s="105">
        <v>13</v>
      </c>
    </row>
    <row r="5" spans="2:4" ht="26.25" customHeight="1" x14ac:dyDescent="0.35">
      <c r="B5" s="61" t="s">
        <v>117</v>
      </c>
      <c r="C5" s="126">
        <v>79</v>
      </c>
      <c r="D5" s="105">
        <v>12</v>
      </c>
    </row>
    <row r="6" spans="2:4" ht="26.25" customHeight="1" x14ac:dyDescent="0.35">
      <c r="B6" s="61" t="s">
        <v>118</v>
      </c>
      <c r="C6" s="126">
        <v>65</v>
      </c>
      <c r="D6" s="105">
        <v>20</v>
      </c>
    </row>
    <row r="7" spans="2:4" ht="26.25" customHeight="1" x14ac:dyDescent="0.35">
      <c r="B7" s="61" t="s">
        <v>119</v>
      </c>
      <c r="C7" s="126">
        <v>64</v>
      </c>
      <c r="D7" s="105">
        <v>23</v>
      </c>
    </row>
    <row r="8" spans="2:4" ht="26.25" customHeight="1" x14ac:dyDescent="0.35">
      <c r="B8" s="62" t="s">
        <v>120</v>
      </c>
      <c r="C8" s="127">
        <v>50</v>
      </c>
      <c r="D8" s="106">
        <v>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D49"/>
  <sheetViews>
    <sheetView zoomScaleNormal="100" workbookViewId="0">
      <selection activeCell="C11" sqref="C11"/>
    </sheetView>
  </sheetViews>
  <sheetFormatPr defaultRowHeight="14.5" x14ac:dyDescent="0.35"/>
  <cols>
    <col min="2" max="2" width="85.7265625" customWidth="1"/>
    <col min="3" max="4" width="15.26953125" customWidth="1"/>
  </cols>
  <sheetData>
    <row r="2" spans="2:4" ht="15.5" x14ac:dyDescent="0.35">
      <c r="B2" s="20" t="s">
        <v>107</v>
      </c>
    </row>
    <row r="3" spans="2:4" ht="45" customHeight="1" x14ac:dyDescent="0.35">
      <c r="B3" s="58"/>
      <c r="C3" s="125" t="s">
        <v>124</v>
      </c>
      <c r="D3" s="128" t="s">
        <v>125</v>
      </c>
    </row>
    <row r="4" spans="2:4" ht="24" customHeight="1" x14ac:dyDescent="0.35">
      <c r="B4" s="52" t="s">
        <v>74</v>
      </c>
      <c r="C4" s="105">
        <v>86</v>
      </c>
      <c r="D4" s="100">
        <v>6</v>
      </c>
    </row>
    <row r="5" spans="2:4" ht="24" customHeight="1" x14ac:dyDescent="0.35">
      <c r="B5" s="52" t="s">
        <v>75</v>
      </c>
      <c r="C5" s="105">
        <v>80</v>
      </c>
      <c r="D5" s="100">
        <v>10</v>
      </c>
    </row>
    <row r="6" spans="2:4" ht="24" customHeight="1" x14ac:dyDescent="0.35">
      <c r="B6" s="65" t="s">
        <v>76</v>
      </c>
      <c r="C6" s="129">
        <v>77</v>
      </c>
      <c r="D6" s="112">
        <v>13</v>
      </c>
    </row>
    <row r="7" spans="2:4" ht="24" customHeight="1" x14ac:dyDescent="0.35">
      <c r="B7" s="52" t="s">
        <v>77</v>
      </c>
      <c r="C7" s="105">
        <v>74</v>
      </c>
      <c r="D7" s="100">
        <v>13</v>
      </c>
    </row>
    <row r="8" spans="2:4" ht="24" customHeight="1" x14ac:dyDescent="0.35">
      <c r="B8" s="52" t="s">
        <v>78</v>
      </c>
      <c r="C8" s="105">
        <v>72</v>
      </c>
      <c r="D8" s="100">
        <v>17</v>
      </c>
    </row>
    <row r="9" spans="2:4" ht="24" customHeight="1" x14ac:dyDescent="0.35">
      <c r="B9" s="65" t="s">
        <v>123</v>
      </c>
      <c r="C9" s="105">
        <v>67</v>
      </c>
      <c r="D9" s="100">
        <v>25</v>
      </c>
    </row>
    <row r="10" spans="2:4" ht="24" customHeight="1" x14ac:dyDescent="0.35">
      <c r="B10" s="52" t="s">
        <v>79</v>
      </c>
      <c r="C10" s="105">
        <v>58</v>
      </c>
      <c r="D10" s="100">
        <v>16</v>
      </c>
    </row>
    <row r="11" spans="2:4" ht="24" customHeight="1" x14ac:dyDescent="0.35">
      <c r="B11" s="66" t="s">
        <v>80</v>
      </c>
      <c r="C11" s="106">
        <v>55</v>
      </c>
      <c r="D11" s="101">
        <v>37</v>
      </c>
    </row>
    <row r="42" spans="3:4" x14ac:dyDescent="0.35">
      <c r="C42" s="2"/>
      <c r="D42" s="2"/>
    </row>
    <row r="43" spans="3:4" x14ac:dyDescent="0.35">
      <c r="C43" s="2"/>
      <c r="D43" s="2"/>
    </row>
    <row r="44" spans="3:4" x14ac:dyDescent="0.35">
      <c r="C44" s="2"/>
      <c r="D44" s="2"/>
    </row>
    <row r="45" spans="3:4" x14ac:dyDescent="0.35">
      <c r="C45" s="2"/>
      <c r="D45" s="2"/>
    </row>
    <row r="46" spans="3:4" x14ac:dyDescent="0.35">
      <c r="C46" s="2"/>
      <c r="D46" s="2"/>
    </row>
    <row r="47" spans="3:4" x14ac:dyDescent="0.35">
      <c r="C47" s="2"/>
      <c r="D47" s="2"/>
    </row>
    <row r="48" spans="3:4" x14ac:dyDescent="0.35">
      <c r="C48" s="2"/>
      <c r="D48" s="2"/>
    </row>
    <row r="49" spans="3:4" x14ac:dyDescent="0.35">
      <c r="C49" s="2"/>
      <c r="D49" s="2"/>
    </row>
  </sheetData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D23"/>
  <sheetViews>
    <sheetView zoomScale="99" zoomScaleNormal="99" workbookViewId="0">
      <selection activeCell="E11" sqref="E11"/>
    </sheetView>
  </sheetViews>
  <sheetFormatPr defaultRowHeight="14.5" x14ac:dyDescent="0.35"/>
  <cols>
    <col min="2" max="2" width="24.453125" customWidth="1"/>
    <col min="3" max="4" width="12.7265625" customWidth="1"/>
  </cols>
  <sheetData>
    <row r="2" spans="2:4" ht="15.5" x14ac:dyDescent="0.35">
      <c r="B2" s="20" t="s">
        <v>108</v>
      </c>
    </row>
    <row r="3" spans="2:4" ht="38.25" customHeight="1" x14ac:dyDescent="0.35">
      <c r="B3" s="67"/>
      <c r="C3" s="64" t="s">
        <v>81</v>
      </c>
      <c r="D3" s="64" t="s">
        <v>82</v>
      </c>
    </row>
    <row r="4" spans="2:4" ht="30" customHeight="1" x14ac:dyDescent="0.35">
      <c r="B4" s="60" t="s">
        <v>83</v>
      </c>
      <c r="C4" s="138">
        <v>31</v>
      </c>
      <c r="D4" s="138">
        <v>14</v>
      </c>
    </row>
    <row r="5" spans="2:4" ht="30" customHeight="1" x14ac:dyDescent="0.35">
      <c r="B5" s="62" t="s">
        <v>84</v>
      </c>
      <c r="C5" s="106">
        <v>42</v>
      </c>
      <c r="D5" s="106">
        <v>4</v>
      </c>
    </row>
    <row r="23" spans="2:2" x14ac:dyDescent="0.35">
      <c r="B23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4"/>
  <sheetViews>
    <sheetView zoomScale="85" zoomScaleNormal="85" workbookViewId="0">
      <selection activeCell="F16" sqref="F16"/>
    </sheetView>
  </sheetViews>
  <sheetFormatPr defaultRowHeight="14.5" x14ac:dyDescent="0.35"/>
  <cols>
    <col min="2" max="2" width="36.7265625" customWidth="1"/>
    <col min="3" max="10" width="12.54296875" customWidth="1"/>
  </cols>
  <sheetData>
    <row r="2" spans="2:38" ht="17.149999999999999" customHeight="1" x14ac:dyDescent="0.35">
      <c r="B2" s="18" t="s">
        <v>138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38" ht="29.25" customHeight="1" x14ac:dyDescent="0.35">
      <c r="B3" s="71" t="s">
        <v>23</v>
      </c>
      <c r="C3" s="71">
        <v>2017</v>
      </c>
      <c r="D3" s="71">
        <v>2018</v>
      </c>
      <c r="E3" s="71">
        <v>2019</v>
      </c>
      <c r="F3" s="71">
        <v>2020</v>
      </c>
      <c r="G3" s="71">
        <v>2021</v>
      </c>
      <c r="H3" s="71">
        <v>2022</v>
      </c>
      <c r="I3" s="71">
        <v>2023</v>
      </c>
      <c r="J3" s="71">
        <v>2024</v>
      </c>
      <c r="K3" s="41"/>
      <c r="L3" s="41"/>
      <c r="M3" s="4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2:38" ht="29.25" customHeight="1" x14ac:dyDescent="0.35">
      <c r="B4" s="68" t="s">
        <v>5</v>
      </c>
      <c r="C4" s="134">
        <v>22228</v>
      </c>
      <c r="D4" s="134">
        <v>17350</v>
      </c>
      <c r="E4" s="134">
        <v>10546</v>
      </c>
      <c r="F4" s="134">
        <v>16993</v>
      </c>
      <c r="G4" s="134">
        <v>7685</v>
      </c>
      <c r="H4" s="134">
        <v>3606</v>
      </c>
      <c r="I4" s="134">
        <v>5902</v>
      </c>
      <c r="J4" s="134">
        <v>4783</v>
      </c>
      <c r="K4" s="42"/>
      <c r="L4" s="42"/>
      <c r="M4" s="42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2:38" ht="29.25" customHeight="1" x14ac:dyDescent="0.35">
      <c r="B5" s="68" t="s">
        <v>26</v>
      </c>
      <c r="C5" s="135">
        <v>2573</v>
      </c>
      <c r="D5" s="135">
        <v>3289</v>
      </c>
      <c r="E5" s="135">
        <v>3751</v>
      </c>
      <c r="F5" s="135">
        <v>3753</v>
      </c>
      <c r="G5" s="135">
        <v>5644</v>
      </c>
      <c r="H5" s="135">
        <v>4839</v>
      </c>
      <c r="I5" s="135">
        <v>4432</v>
      </c>
      <c r="J5" s="135">
        <v>3896</v>
      </c>
      <c r="K5" s="42"/>
      <c r="L5" s="42"/>
      <c r="M5" s="42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2:38" ht="29.25" customHeight="1" x14ac:dyDescent="0.35">
      <c r="B6" s="68" t="s">
        <v>3</v>
      </c>
      <c r="C6" s="135">
        <v>5846</v>
      </c>
      <c r="D6" s="135">
        <v>6408</v>
      </c>
      <c r="E6" s="135">
        <v>7762</v>
      </c>
      <c r="F6" s="135">
        <v>10171</v>
      </c>
      <c r="G6" s="135">
        <v>9051</v>
      </c>
      <c r="H6" s="135">
        <v>7030</v>
      </c>
      <c r="I6" s="135">
        <v>5483</v>
      </c>
      <c r="J6" s="135">
        <v>5265</v>
      </c>
      <c r="K6" s="42"/>
      <c r="L6" s="42"/>
      <c r="M6" s="42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2:38" ht="29.25" customHeight="1" x14ac:dyDescent="0.35">
      <c r="B7" s="69" t="s">
        <v>1</v>
      </c>
      <c r="C7" s="136">
        <v>30647</v>
      </c>
      <c r="D7" s="136">
        <v>27047</v>
      </c>
      <c r="E7" s="136">
        <v>22059</v>
      </c>
      <c r="F7" s="136">
        <v>30917</v>
      </c>
      <c r="G7" s="136">
        <v>22380</v>
      </c>
      <c r="H7" s="136">
        <v>15475</v>
      </c>
      <c r="I7" s="136">
        <v>15817</v>
      </c>
      <c r="J7" s="136">
        <v>13944</v>
      </c>
      <c r="K7" s="42"/>
      <c r="L7" s="42"/>
      <c r="M7" s="42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2:38" x14ac:dyDescent="0.35"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2:38" ht="15.5" x14ac:dyDescent="0.35">
      <c r="B9" s="2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2:38" x14ac:dyDescent="0.3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2:38" x14ac:dyDescent="0.3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2:38" x14ac:dyDescent="0.3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2:38" x14ac:dyDescent="0.3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2:38" x14ac:dyDescent="0.3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</sheetData>
  <pageMargins left="0.7" right="0.7" top="0.75" bottom="0.75" header="0.3" footer="0.3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9"/>
  <sheetViews>
    <sheetView workbookViewId="0">
      <selection activeCell="E4" sqref="E4"/>
    </sheetView>
  </sheetViews>
  <sheetFormatPr defaultRowHeight="14.5" x14ac:dyDescent="0.35"/>
  <cols>
    <col min="2" max="2" width="23.81640625" customWidth="1"/>
    <col min="3" max="4" width="13" customWidth="1"/>
  </cols>
  <sheetData>
    <row r="2" spans="2:4" ht="15.5" x14ac:dyDescent="0.35">
      <c r="B2" s="18" t="s">
        <v>109</v>
      </c>
    </row>
    <row r="3" spans="2:4" ht="42.75" customHeight="1" x14ac:dyDescent="0.35">
      <c r="B3" s="35"/>
      <c r="C3" s="125" t="s">
        <v>126</v>
      </c>
      <c r="D3" s="125" t="s">
        <v>127</v>
      </c>
    </row>
    <row r="4" spans="2:4" ht="24.75" customHeight="1" x14ac:dyDescent="0.35">
      <c r="B4" s="60" t="s">
        <v>85</v>
      </c>
      <c r="C4" s="138">
        <v>70</v>
      </c>
      <c r="D4" s="138">
        <v>53</v>
      </c>
    </row>
    <row r="5" spans="2:4" ht="24.75" customHeight="1" x14ac:dyDescent="0.35">
      <c r="B5" s="61" t="s">
        <v>86</v>
      </c>
      <c r="C5" s="105">
        <v>48</v>
      </c>
      <c r="D5" s="105">
        <v>28</v>
      </c>
    </row>
    <row r="6" spans="2:4" ht="24.75" customHeight="1" x14ac:dyDescent="0.35">
      <c r="B6" s="61" t="s">
        <v>87</v>
      </c>
      <c r="C6" s="105">
        <v>81</v>
      </c>
      <c r="D6" s="105">
        <v>60</v>
      </c>
    </row>
    <row r="7" spans="2:4" ht="24.75" customHeight="1" x14ac:dyDescent="0.35">
      <c r="B7" s="61" t="s">
        <v>88</v>
      </c>
      <c r="C7" s="105">
        <v>88</v>
      </c>
      <c r="D7" s="105">
        <v>68</v>
      </c>
    </row>
    <row r="8" spans="2:4" ht="24.75" customHeight="1" x14ac:dyDescent="0.35">
      <c r="B8" s="62" t="s">
        <v>89</v>
      </c>
      <c r="C8" s="106">
        <v>75</v>
      </c>
      <c r="D8" s="106">
        <v>37</v>
      </c>
    </row>
    <row r="9" spans="2:4" x14ac:dyDescent="0.35">
      <c r="B9" s="130" t="s">
        <v>156</v>
      </c>
    </row>
  </sheetData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7"/>
  <sheetViews>
    <sheetView zoomScale="95" zoomScaleNormal="95" workbookViewId="0">
      <selection activeCell="H1" sqref="H1"/>
    </sheetView>
  </sheetViews>
  <sheetFormatPr defaultRowHeight="12.5" x14ac:dyDescent="0.25"/>
  <cols>
    <col min="1" max="1" width="9.1796875" style="1"/>
    <col min="2" max="2" width="26.54296875" style="1" customWidth="1"/>
    <col min="3" max="5" width="14.7265625" style="1" customWidth="1"/>
    <col min="6" max="8" width="14.1796875" style="1" bestFit="1" customWidth="1"/>
    <col min="9" max="9" width="16.1796875" style="1" bestFit="1" customWidth="1"/>
    <col min="10" max="252" width="8.81640625" style="1"/>
    <col min="253" max="253" width="33.453125" style="1" customWidth="1"/>
    <col min="254" max="255" width="14.1796875" style="1" customWidth="1"/>
    <col min="256" max="256" width="16.1796875" style="1" customWidth="1"/>
    <col min="257" max="258" width="14.1796875" style="1" customWidth="1"/>
    <col min="259" max="264" width="14.1796875" style="1" bestFit="1" customWidth="1"/>
    <col min="265" max="265" width="16.1796875" style="1" bestFit="1" customWidth="1"/>
    <col min="266" max="508" width="8.81640625" style="1"/>
    <col min="509" max="509" width="33.453125" style="1" customWidth="1"/>
    <col min="510" max="511" width="14.1796875" style="1" customWidth="1"/>
    <col min="512" max="512" width="16.1796875" style="1" customWidth="1"/>
    <col min="513" max="514" width="14.1796875" style="1" customWidth="1"/>
    <col min="515" max="520" width="14.1796875" style="1" bestFit="1" customWidth="1"/>
    <col min="521" max="521" width="16.1796875" style="1" bestFit="1" customWidth="1"/>
    <col min="522" max="764" width="8.81640625" style="1"/>
    <col min="765" max="765" width="33.453125" style="1" customWidth="1"/>
    <col min="766" max="767" width="14.1796875" style="1" customWidth="1"/>
    <col min="768" max="768" width="16.1796875" style="1" customWidth="1"/>
    <col min="769" max="770" width="14.1796875" style="1" customWidth="1"/>
    <col min="771" max="776" width="14.1796875" style="1" bestFit="1" customWidth="1"/>
    <col min="777" max="777" width="16.1796875" style="1" bestFit="1" customWidth="1"/>
    <col min="778" max="1020" width="8.81640625" style="1"/>
    <col min="1021" max="1021" width="33.453125" style="1" customWidth="1"/>
    <col min="1022" max="1023" width="14.1796875" style="1" customWidth="1"/>
    <col min="1024" max="1024" width="16.1796875" style="1" customWidth="1"/>
    <col min="1025" max="1026" width="14.1796875" style="1" customWidth="1"/>
    <col min="1027" max="1032" width="14.1796875" style="1" bestFit="1" customWidth="1"/>
    <col min="1033" max="1033" width="16.1796875" style="1" bestFit="1" customWidth="1"/>
    <col min="1034" max="1276" width="8.81640625" style="1"/>
    <col min="1277" max="1277" width="33.453125" style="1" customWidth="1"/>
    <col min="1278" max="1279" width="14.1796875" style="1" customWidth="1"/>
    <col min="1280" max="1280" width="16.1796875" style="1" customWidth="1"/>
    <col min="1281" max="1282" width="14.1796875" style="1" customWidth="1"/>
    <col min="1283" max="1288" width="14.1796875" style="1" bestFit="1" customWidth="1"/>
    <col min="1289" max="1289" width="16.1796875" style="1" bestFit="1" customWidth="1"/>
    <col min="1290" max="1532" width="8.81640625" style="1"/>
    <col min="1533" max="1533" width="33.453125" style="1" customWidth="1"/>
    <col min="1534" max="1535" width="14.1796875" style="1" customWidth="1"/>
    <col min="1536" max="1536" width="16.1796875" style="1" customWidth="1"/>
    <col min="1537" max="1538" width="14.1796875" style="1" customWidth="1"/>
    <col min="1539" max="1544" width="14.1796875" style="1" bestFit="1" customWidth="1"/>
    <col min="1545" max="1545" width="16.1796875" style="1" bestFit="1" customWidth="1"/>
    <col min="1546" max="1788" width="8.81640625" style="1"/>
    <col min="1789" max="1789" width="33.453125" style="1" customWidth="1"/>
    <col min="1790" max="1791" width="14.1796875" style="1" customWidth="1"/>
    <col min="1792" max="1792" width="16.1796875" style="1" customWidth="1"/>
    <col min="1793" max="1794" width="14.1796875" style="1" customWidth="1"/>
    <col min="1795" max="1800" width="14.1796875" style="1" bestFit="1" customWidth="1"/>
    <col min="1801" max="1801" width="16.1796875" style="1" bestFit="1" customWidth="1"/>
    <col min="1802" max="2044" width="8.81640625" style="1"/>
    <col min="2045" max="2045" width="33.453125" style="1" customWidth="1"/>
    <col min="2046" max="2047" width="14.1796875" style="1" customWidth="1"/>
    <col min="2048" max="2048" width="16.1796875" style="1" customWidth="1"/>
    <col min="2049" max="2050" width="14.1796875" style="1" customWidth="1"/>
    <col min="2051" max="2056" width="14.1796875" style="1" bestFit="1" customWidth="1"/>
    <col min="2057" max="2057" width="16.1796875" style="1" bestFit="1" customWidth="1"/>
    <col min="2058" max="2300" width="8.81640625" style="1"/>
    <col min="2301" max="2301" width="33.453125" style="1" customWidth="1"/>
    <col min="2302" max="2303" width="14.1796875" style="1" customWidth="1"/>
    <col min="2304" max="2304" width="16.1796875" style="1" customWidth="1"/>
    <col min="2305" max="2306" width="14.1796875" style="1" customWidth="1"/>
    <col min="2307" max="2312" width="14.1796875" style="1" bestFit="1" customWidth="1"/>
    <col min="2313" max="2313" width="16.1796875" style="1" bestFit="1" customWidth="1"/>
    <col min="2314" max="2556" width="8.81640625" style="1"/>
    <col min="2557" max="2557" width="33.453125" style="1" customWidth="1"/>
    <col min="2558" max="2559" width="14.1796875" style="1" customWidth="1"/>
    <col min="2560" max="2560" width="16.1796875" style="1" customWidth="1"/>
    <col min="2561" max="2562" width="14.1796875" style="1" customWidth="1"/>
    <col min="2563" max="2568" width="14.1796875" style="1" bestFit="1" customWidth="1"/>
    <col min="2569" max="2569" width="16.1796875" style="1" bestFit="1" customWidth="1"/>
    <col min="2570" max="2812" width="8.81640625" style="1"/>
    <col min="2813" max="2813" width="33.453125" style="1" customWidth="1"/>
    <col min="2814" max="2815" width="14.1796875" style="1" customWidth="1"/>
    <col min="2816" max="2816" width="16.1796875" style="1" customWidth="1"/>
    <col min="2817" max="2818" width="14.1796875" style="1" customWidth="1"/>
    <col min="2819" max="2824" width="14.1796875" style="1" bestFit="1" customWidth="1"/>
    <col min="2825" max="2825" width="16.1796875" style="1" bestFit="1" customWidth="1"/>
    <col min="2826" max="3068" width="8.81640625" style="1"/>
    <col min="3069" max="3069" width="33.453125" style="1" customWidth="1"/>
    <col min="3070" max="3071" width="14.1796875" style="1" customWidth="1"/>
    <col min="3072" max="3072" width="16.1796875" style="1" customWidth="1"/>
    <col min="3073" max="3074" width="14.1796875" style="1" customWidth="1"/>
    <col min="3075" max="3080" width="14.1796875" style="1" bestFit="1" customWidth="1"/>
    <col min="3081" max="3081" width="16.1796875" style="1" bestFit="1" customWidth="1"/>
    <col min="3082" max="3324" width="8.81640625" style="1"/>
    <col min="3325" max="3325" width="33.453125" style="1" customWidth="1"/>
    <col min="3326" max="3327" width="14.1796875" style="1" customWidth="1"/>
    <col min="3328" max="3328" width="16.1796875" style="1" customWidth="1"/>
    <col min="3329" max="3330" width="14.1796875" style="1" customWidth="1"/>
    <col min="3331" max="3336" width="14.1796875" style="1" bestFit="1" customWidth="1"/>
    <col min="3337" max="3337" width="16.1796875" style="1" bestFit="1" customWidth="1"/>
    <col min="3338" max="3580" width="8.81640625" style="1"/>
    <col min="3581" max="3581" width="33.453125" style="1" customWidth="1"/>
    <col min="3582" max="3583" width="14.1796875" style="1" customWidth="1"/>
    <col min="3584" max="3584" width="16.1796875" style="1" customWidth="1"/>
    <col min="3585" max="3586" width="14.1796875" style="1" customWidth="1"/>
    <col min="3587" max="3592" width="14.1796875" style="1" bestFit="1" customWidth="1"/>
    <col min="3593" max="3593" width="16.1796875" style="1" bestFit="1" customWidth="1"/>
    <col min="3594" max="3836" width="8.81640625" style="1"/>
    <col min="3837" max="3837" width="33.453125" style="1" customWidth="1"/>
    <col min="3838" max="3839" width="14.1796875" style="1" customWidth="1"/>
    <col min="3840" max="3840" width="16.1796875" style="1" customWidth="1"/>
    <col min="3841" max="3842" width="14.1796875" style="1" customWidth="1"/>
    <col min="3843" max="3848" width="14.1796875" style="1" bestFit="1" customWidth="1"/>
    <col min="3849" max="3849" width="16.1796875" style="1" bestFit="1" customWidth="1"/>
    <col min="3850" max="4092" width="8.81640625" style="1"/>
    <col min="4093" max="4093" width="33.453125" style="1" customWidth="1"/>
    <col min="4094" max="4095" width="14.1796875" style="1" customWidth="1"/>
    <col min="4096" max="4096" width="16.1796875" style="1" customWidth="1"/>
    <col min="4097" max="4098" width="14.1796875" style="1" customWidth="1"/>
    <col min="4099" max="4104" width="14.1796875" style="1" bestFit="1" customWidth="1"/>
    <col min="4105" max="4105" width="16.1796875" style="1" bestFit="1" customWidth="1"/>
    <col min="4106" max="4348" width="8.81640625" style="1"/>
    <col min="4349" max="4349" width="33.453125" style="1" customWidth="1"/>
    <col min="4350" max="4351" width="14.1796875" style="1" customWidth="1"/>
    <col min="4352" max="4352" width="16.1796875" style="1" customWidth="1"/>
    <col min="4353" max="4354" width="14.1796875" style="1" customWidth="1"/>
    <col min="4355" max="4360" width="14.1796875" style="1" bestFit="1" customWidth="1"/>
    <col min="4361" max="4361" width="16.1796875" style="1" bestFit="1" customWidth="1"/>
    <col min="4362" max="4604" width="8.81640625" style="1"/>
    <col min="4605" max="4605" width="33.453125" style="1" customWidth="1"/>
    <col min="4606" max="4607" width="14.1796875" style="1" customWidth="1"/>
    <col min="4608" max="4608" width="16.1796875" style="1" customWidth="1"/>
    <col min="4609" max="4610" width="14.1796875" style="1" customWidth="1"/>
    <col min="4611" max="4616" width="14.1796875" style="1" bestFit="1" customWidth="1"/>
    <col min="4617" max="4617" width="16.1796875" style="1" bestFit="1" customWidth="1"/>
    <col min="4618" max="4860" width="8.81640625" style="1"/>
    <col min="4861" max="4861" width="33.453125" style="1" customWidth="1"/>
    <col min="4862" max="4863" width="14.1796875" style="1" customWidth="1"/>
    <col min="4864" max="4864" width="16.1796875" style="1" customWidth="1"/>
    <col min="4865" max="4866" width="14.1796875" style="1" customWidth="1"/>
    <col min="4867" max="4872" width="14.1796875" style="1" bestFit="1" customWidth="1"/>
    <col min="4873" max="4873" width="16.1796875" style="1" bestFit="1" customWidth="1"/>
    <col min="4874" max="5116" width="8.81640625" style="1"/>
    <col min="5117" max="5117" width="33.453125" style="1" customWidth="1"/>
    <col min="5118" max="5119" width="14.1796875" style="1" customWidth="1"/>
    <col min="5120" max="5120" width="16.1796875" style="1" customWidth="1"/>
    <col min="5121" max="5122" width="14.1796875" style="1" customWidth="1"/>
    <col min="5123" max="5128" width="14.1796875" style="1" bestFit="1" customWidth="1"/>
    <col min="5129" max="5129" width="16.1796875" style="1" bestFit="1" customWidth="1"/>
    <col min="5130" max="5372" width="8.81640625" style="1"/>
    <col min="5373" max="5373" width="33.453125" style="1" customWidth="1"/>
    <col min="5374" max="5375" width="14.1796875" style="1" customWidth="1"/>
    <col min="5376" max="5376" width="16.1796875" style="1" customWidth="1"/>
    <col min="5377" max="5378" width="14.1796875" style="1" customWidth="1"/>
    <col min="5379" max="5384" width="14.1796875" style="1" bestFit="1" customWidth="1"/>
    <col min="5385" max="5385" width="16.1796875" style="1" bestFit="1" customWidth="1"/>
    <col min="5386" max="5628" width="8.81640625" style="1"/>
    <col min="5629" max="5629" width="33.453125" style="1" customWidth="1"/>
    <col min="5630" max="5631" width="14.1796875" style="1" customWidth="1"/>
    <col min="5632" max="5632" width="16.1796875" style="1" customWidth="1"/>
    <col min="5633" max="5634" width="14.1796875" style="1" customWidth="1"/>
    <col min="5635" max="5640" width="14.1796875" style="1" bestFit="1" customWidth="1"/>
    <col min="5641" max="5641" width="16.1796875" style="1" bestFit="1" customWidth="1"/>
    <col min="5642" max="5884" width="8.81640625" style="1"/>
    <col min="5885" max="5885" width="33.453125" style="1" customWidth="1"/>
    <col min="5886" max="5887" width="14.1796875" style="1" customWidth="1"/>
    <col min="5888" max="5888" width="16.1796875" style="1" customWidth="1"/>
    <col min="5889" max="5890" width="14.1796875" style="1" customWidth="1"/>
    <col min="5891" max="5896" width="14.1796875" style="1" bestFit="1" customWidth="1"/>
    <col min="5897" max="5897" width="16.1796875" style="1" bestFit="1" customWidth="1"/>
    <col min="5898" max="6140" width="8.81640625" style="1"/>
    <col min="6141" max="6141" width="33.453125" style="1" customWidth="1"/>
    <col min="6142" max="6143" width="14.1796875" style="1" customWidth="1"/>
    <col min="6144" max="6144" width="16.1796875" style="1" customWidth="1"/>
    <col min="6145" max="6146" width="14.1796875" style="1" customWidth="1"/>
    <col min="6147" max="6152" width="14.1796875" style="1" bestFit="1" customWidth="1"/>
    <col min="6153" max="6153" width="16.1796875" style="1" bestFit="1" customWidth="1"/>
    <col min="6154" max="6396" width="8.81640625" style="1"/>
    <col min="6397" max="6397" width="33.453125" style="1" customWidth="1"/>
    <col min="6398" max="6399" width="14.1796875" style="1" customWidth="1"/>
    <col min="6400" max="6400" width="16.1796875" style="1" customWidth="1"/>
    <col min="6401" max="6402" width="14.1796875" style="1" customWidth="1"/>
    <col min="6403" max="6408" width="14.1796875" style="1" bestFit="1" customWidth="1"/>
    <col min="6409" max="6409" width="16.1796875" style="1" bestFit="1" customWidth="1"/>
    <col min="6410" max="6652" width="8.81640625" style="1"/>
    <col min="6653" max="6653" width="33.453125" style="1" customWidth="1"/>
    <col min="6654" max="6655" width="14.1796875" style="1" customWidth="1"/>
    <col min="6656" max="6656" width="16.1796875" style="1" customWidth="1"/>
    <col min="6657" max="6658" width="14.1796875" style="1" customWidth="1"/>
    <col min="6659" max="6664" width="14.1796875" style="1" bestFit="1" customWidth="1"/>
    <col min="6665" max="6665" width="16.1796875" style="1" bestFit="1" customWidth="1"/>
    <col min="6666" max="6908" width="8.81640625" style="1"/>
    <col min="6909" max="6909" width="33.453125" style="1" customWidth="1"/>
    <col min="6910" max="6911" width="14.1796875" style="1" customWidth="1"/>
    <col min="6912" max="6912" width="16.1796875" style="1" customWidth="1"/>
    <col min="6913" max="6914" width="14.1796875" style="1" customWidth="1"/>
    <col min="6915" max="6920" width="14.1796875" style="1" bestFit="1" customWidth="1"/>
    <col min="6921" max="6921" width="16.1796875" style="1" bestFit="1" customWidth="1"/>
    <col min="6922" max="7164" width="8.81640625" style="1"/>
    <col min="7165" max="7165" width="33.453125" style="1" customWidth="1"/>
    <col min="7166" max="7167" width="14.1796875" style="1" customWidth="1"/>
    <col min="7168" max="7168" width="16.1796875" style="1" customWidth="1"/>
    <col min="7169" max="7170" width="14.1796875" style="1" customWidth="1"/>
    <col min="7171" max="7176" width="14.1796875" style="1" bestFit="1" customWidth="1"/>
    <col min="7177" max="7177" width="16.1796875" style="1" bestFit="1" customWidth="1"/>
    <col min="7178" max="7420" width="8.81640625" style="1"/>
    <col min="7421" max="7421" width="33.453125" style="1" customWidth="1"/>
    <col min="7422" max="7423" width="14.1796875" style="1" customWidth="1"/>
    <col min="7424" max="7424" width="16.1796875" style="1" customWidth="1"/>
    <col min="7425" max="7426" width="14.1796875" style="1" customWidth="1"/>
    <col min="7427" max="7432" width="14.1796875" style="1" bestFit="1" customWidth="1"/>
    <col min="7433" max="7433" width="16.1796875" style="1" bestFit="1" customWidth="1"/>
    <col min="7434" max="7676" width="8.81640625" style="1"/>
    <col min="7677" max="7677" width="33.453125" style="1" customWidth="1"/>
    <col min="7678" max="7679" width="14.1796875" style="1" customWidth="1"/>
    <col min="7680" max="7680" width="16.1796875" style="1" customWidth="1"/>
    <col min="7681" max="7682" width="14.1796875" style="1" customWidth="1"/>
    <col min="7683" max="7688" width="14.1796875" style="1" bestFit="1" customWidth="1"/>
    <col min="7689" max="7689" width="16.1796875" style="1" bestFit="1" customWidth="1"/>
    <col min="7690" max="7932" width="8.81640625" style="1"/>
    <col min="7933" max="7933" width="33.453125" style="1" customWidth="1"/>
    <col min="7934" max="7935" width="14.1796875" style="1" customWidth="1"/>
    <col min="7936" max="7936" width="16.1796875" style="1" customWidth="1"/>
    <col min="7937" max="7938" width="14.1796875" style="1" customWidth="1"/>
    <col min="7939" max="7944" width="14.1796875" style="1" bestFit="1" customWidth="1"/>
    <col min="7945" max="7945" width="16.1796875" style="1" bestFit="1" customWidth="1"/>
    <col min="7946" max="8188" width="8.81640625" style="1"/>
    <col min="8189" max="8189" width="33.453125" style="1" customWidth="1"/>
    <col min="8190" max="8191" width="14.1796875" style="1" customWidth="1"/>
    <col min="8192" max="8192" width="16.1796875" style="1" customWidth="1"/>
    <col min="8193" max="8194" width="14.1796875" style="1" customWidth="1"/>
    <col min="8195" max="8200" width="14.1796875" style="1" bestFit="1" customWidth="1"/>
    <col min="8201" max="8201" width="16.1796875" style="1" bestFit="1" customWidth="1"/>
    <col min="8202" max="8444" width="8.81640625" style="1"/>
    <col min="8445" max="8445" width="33.453125" style="1" customWidth="1"/>
    <col min="8446" max="8447" width="14.1796875" style="1" customWidth="1"/>
    <col min="8448" max="8448" width="16.1796875" style="1" customWidth="1"/>
    <col min="8449" max="8450" width="14.1796875" style="1" customWidth="1"/>
    <col min="8451" max="8456" width="14.1796875" style="1" bestFit="1" customWidth="1"/>
    <col min="8457" max="8457" width="16.1796875" style="1" bestFit="1" customWidth="1"/>
    <col min="8458" max="8700" width="8.81640625" style="1"/>
    <col min="8701" max="8701" width="33.453125" style="1" customWidth="1"/>
    <col min="8702" max="8703" width="14.1796875" style="1" customWidth="1"/>
    <col min="8704" max="8704" width="16.1796875" style="1" customWidth="1"/>
    <col min="8705" max="8706" width="14.1796875" style="1" customWidth="1"/>
    <col min="8707" max="8712" width="14.1796875" style="1" bestFit="1" customWidth="1"/>
    <col min="8713" max="8713" width="16.1796875" style="1" bestFit="1" customWidth="1"/>
    <col min="8714" max="8956" width="8.81640625" style="1"/>
    <col min="8957" max="8957" width="33.453125" style="1" customWidth="1"/>
    <col min="8958" max="8959" width="14.1796875" style="1" customWidth="1"/>
    <col min="8960" max="8960" width="16.1796875" style="1" customWidth="1"/>
    <col min="8961" max="8962" width="14.1796875" style="1" customWidth="1"/>
    <col min="8963" max="8968" width="14.1796875" style="1" bestFit="1" customWidth="1"/>
    <col min="8969" max="8969" width="16.1796875" style="1" bestFit="1" customWidth="1"/>
    <col min="8970" max="9212" width="8.81640625" style="1"/>
    <col min="9213" max="9213" width="33.453125" style="1" customWidth="1"/>
    <col min="9214" max="9215" width="14.1796875" style="1" customWidth="1"/>
    <col min="9216" max="9216" width="16.1796875" style="1" customWidth="1"/>
    <col min="9217" max="9218" width="14.1796875" style="1" customWidth="1"/>
    <col min="9219" max="9224" width="14.1796875" style="1" bestFit="1" customWidth="1"/>
    <col min="9225" max="9225" width="16.1796875" style="1" bestFit="1" customWidth="1"/>
    <col min="9226" max="9468" width="8.81640625" style="1"/>
    <col min="9469" max="9469" width="33.453125" style="1" customWidth="1"/>
    <col min="9470" max="9471" width="14.1796875" style="1" customWidth="1"/>
    <col min="9472" max="9472" width="16.1796875" style="1" customWidth="1"/>
    <col min="9473" max="9474" width="14.1796875" style="1" customWidth="1"/>
    <col min="9475" max="9480" width="14.1796875" style="1" bestFit="1" customWidth="1"/>
    <col min="9481" max="9481" width="16.1796875" style="1" bestFit="1" customWidth="1"/>
    <col min="9482" max="9724" width="8.81640625" style="1"/>
    <col min="9725" max="9725" width="33.453125" style="1" customWidth="1"/>
    <col min="9726" max="9727" width="14.1796875" style="1" customWidth="1"/>
    <col min="9728" max="9728" width="16.1796875" style="1" customWidth="1"/>
    <col min="9729" max="9730" width="14.1796875" style="1" customWidth="1"/>
    <col min="9731" max="9736" width="14.1796875" style="1" bestFit="1" customWidth="1"/>
    <col min="9737" max="9737" width="16.1796875" style="1" bestFit="1" customWidth="1"/>
    <col min="9738" max="9980" width="8.81640625" style="1"/>
    <col min="9981" max="9981" width="33.453125" style="1" customWidth="1"/>
    <col min="9982" max="9983" width="14.1796875" style="1" customWidth="1"/>
    <col min="9984" max="9984" width="16.1796875" style="1" customWidth="1"/>
    <col min="9985" max="9986" width="14.1796875" style="1" customWidth="1"/>
    <col min="9987" max="9992" width="14.1796875" style="1" bestFit="1" customWidth="1"/>
    <col min="9993" max="9993" width="16.1796875" style="1" bestFit="1" customWidth="1"/>
    <col min="9994" max="10236" width="8.81640625" style="1"/>
    <col min="10237" max="10237" width="33.453125" style="1" customWidth="1"/>
    <col min="10238" max="10239" width="14.1796875" style="1" customWidth="1"/>
    <col min="10240" max="10240" width="16.1796875" style="1" customWidth="1"/>
    <col min="10241" max="10242" width="14.1796875" style="1" customWidth="1"/>
    <col min="10243" max="10248" width="14.1796875" style="1" bestFit="1" customWidth="1"/>
    <col min="10249" max="10249" width="16.1796875" style="1" bestFit="1" customWidth="1"/>
    <col min="10250" max="10492" width="8.81640625" style="1"/>
    <col min="10493" max="10493" width="33.453125" style="1" customWidth="1"/>
    <col min="10494" max="10495" width="14.1796875" style="1" customWidth="1"/>
    <col min="10496" max="10496" width="16.1796875" style="1" customWidth="1"/>
    <col min="10497" max="10498" width="14.1796875" style="1" customWidth="1"/>
    <col min="10499" max="10504" width="14.1796875" style="1" bestFit="1" customWidth="1"/>
    <col min="10505" max="10505" width="16.1796875" style="1" bestFit="1" customWidth="1"/>
    <col min="10506" max="10748" width="8.81640625" style="1"/>
    <col min="10749" max="10749" width="33.453125" style="1" customWidth="1"/>
    <col min="10750" max="10751" width="14.1796875" style="1" customWidth="1"/>
    <col min="10752" max="10752" width="16.1796875" style="1" customWidth="1"/>
    <col min="10753" max="10754" width="14.1796875" style="1" customWidth="1"/>
    <col min="10755" max="10760" width="14.1796875" style="1" bestFit="1" customWidth="1"/>
    <col min="10761" max="10761" width="16.1796875" style="1" bestFit="1" customWidth="1"/>
    <col min="10762" max="11004" width="8.81640625" style="1"/>
    <col min="11005" max="11005" width="33.453125" style="1" customWidth="1"/>
    <col min="11006" max="11007" width="14.1796875" style="1" customWidth="1"/>
    <col min="11008" max="11008" width="16.1796875" style="1" customWidth="1"/>
    <col min="11009" max="11010" width="14.1796875" style="1" customWidth="1"/>
    <col min="11011" max="11016" width="14.1796875" style="1" bestFit="1" customWidth="1"/>
    <col min="11017" max="11017" width="16.1796875" style="1" bestFit="1" customWidth="1"/>
    <col min="11018" max="11260" width="8.81640625" style="1"/>
    <col min="11261" max="11261" width="33.453125" style="1" customWidth="1"/>
    <col min="11262" max="11263" width="14.1796875" style="1" customWidth="1"/>
    <col min="11264" max="11264" width="16.1796875" style="1" customWidth="1"/>
    <col min="11265" max="11266" width="14.1796875" style="1" customWidth="1"/>
    <col min="11267" max="11272" width="14.1796875" style="1" bestFit="1" customWidth="1"/>
    <col min="11273" max="11273" width="16.1796875" style="1" bestFit="1" customWidth="1"/>
    <col min="11274" max="11516" width="8.81640625" style="1"/>
    <col min="11517" max="11517" width="33.453125" style="1" customWidth="1"/>
    <col min="11518" max="11519" width="14.1796875" style="1" customWidth="1"/>
    <col min="11520" max="11520" width="16.1796875" style="1" customWidth="1"/>
    <col min="11521" max="11522" width="14.1796875" style="1" customWidth="1"/>
    <col min="11523" max="11528" width="14.1796875" style="1" bestFit="1" customWidth="1"/>
    <col min="11529" max="11529" width="16.1796875" style="1" bestFit="1" customWidth="1"/>
    <col min="11530" max="11772" width="8.81640625" style="1"/>
    <col min="11773" max="11773" width="33.453125" style="1" customWidth="1"/>
    <col min="11774" max="11775" width="14.1796875" style="1" customWidth="1"/>
    <col min="11776" max="11776" width="16.1796875" style="1" customWidth="1"/>
    <col min="11777" max="11778" width="14.1796875" style="1" customWidth="1"/>
    <col min="11779" max="11784" width="14.1796875" style="1" bestFit="1" customWidth="1"/>
    <col min="11785" max="11785" width="16.1796875" style="1" bestFit="1" customWidth="1"/>
    <col min="11786" max="12028" width="8.81640625" style="1"/>
    <col min="12029" max="12029" width="33.453125" style="1" customWidth="1"/>
    <col min="12030" max="12031" width="14.1796875" style="1" customWidth="1"/>
    <col min="12032" max="12032" width="16.1796875" style="1" customWidth="1"/>
    <col min="12033" max="12034" width="14.1796875" style="1" customWidth="1"/>
    <col min="12035" max="12040" width="14.1796875" style="1" bestFit="1" customWidth="1"/>
    <col min="12041" max="12041" width="16.1796875" style="1" bestFit="1" customWidth="1"/>
    <col min="12042" max="12284" width="8.81640625" style="1"/>
    <col min="12285" max="12285" width="33.453125" style="1" customWidth="1"/>
    <col min="12286" max="12287" width="14.1796875" style="1" customWidth="1"/>
    <col min="12288" max="12288" width="16.1796875" style="1" customWidth="1"/>
    <col min="12289" max="12290" width="14.1796875" style="1" customWidth="1"/>
    <col min="12291" max="12296" width="14.1796875" style="1" bestFit="1" customWidth="1"/>
    <col min="12297" max="12297" width="16.1796875" style="1" bestFit="1" customWidth="1"/>
    <col min="12298" max="12540" width="8.81640625" style="1"/>
    <col min="12541" max="12541" width="33.453125" style="1" customWidth="1"/>
    <col min="12542" max="12543" width="14.1796875" style="1" customWidth="1"/>
    <col min="12544" max="12544" width="16.1796875" style="1" customWidth="1"/>
    <col min="12545" max="12546" width="14.1796875" style="1" customWidth="1"/>
    <col min="12547" max="12552" width="14.1796875" style="1" bestFit="1" customWidth="1"/>
    <col min="12553" max="12553" width="16.1796875" style="1" bestFit="1" customWidth="1"/>
    <col min="12554" max="12796" width="8.81640625" style="1"/>
    <col min="12797" max="12797" width="33.453125" style="1" customWidth="1"/>
    <col min="12798" max="12799" width="14.1796875" style="1" customWidth="1"/>
    <col min="12800" max="12800" width="16.1796875" style="1" customWidth="1"/>
    <col min="12801" max="12802" width="14.1796875" style="1" customWidth="1"/>
    <col min="12803" max="12808" width="14.1796875" style="1" bestFit="1" customWidth="1"/>
    <col min="12809" max="12809" width="16.1796875" style="1" bestFit="1" customWidth="1"/>
    <col min="12810" max="13052" width="8.81640625" style="1"/>
    <col min="13053" max="13053" width="33.453125" style="1" customWidth="1"/>
    <col min="13054" max="13055" width="14.1796875" style="1" customWidth="1"/>
    <col min="13056" max="13056" width="16.1796875" style="1" customWidth="1"/>
    <col min="13057" max="13058" width="14.1796875" style="1" customWidth="1"/>
    <col min="13059" max="13064" width="14.1796875" style="1" bestFit="1" customWidth="1"/>
    <col min="13065" max="13065" width="16.1796875" style="1" bestFit="1" customWidth="1"/>
    <col min="13066" max="13308" width="8.81640625" style="1"/>
    <col min="13309" max="13309" width="33.453125" style="1" customWidth="1"/>
    <col min="13310" max="13311" width="14.1796875" style="1" customWidth="1"/>
    <col min="13312" max="13312" width="16.1796875" style="1" customWidth="1"/>
    <col min="13313" max="13314" width="14.1796875" style="1" customWidth="1"/>
    <col min="13315" max="13320" width="14.1796875" style="1" bestFit="1" customWidth="1"/>
    <col min="13321" max="13321" width="16.1796875" style="1" bestFit="1" customWidth="1"/>
    <col min="13322" max="13564" width="8.81640625" style="1"/>
    <col min="13565" max="13565" width="33.453125" style="1" customWidth="1"/>
    <col min="13566" max="13567" width="14.1796875" style="1" customWidth="1"/>
    <col min="13568" max="13568" width="16.1796875" style="1" customWidth="1"/>
    <col min="13569" max="13570" width="14.1796875" style="1" customWidth="1"/>
    <col min="13571" max="13576" width="14.1796875" style="1" bestFit="1" customWidth="1"/>
    <col min="13577" max="13577" width="16.1796875" style="1" bestFit="1" customWidth="1"/>
    <col min="13578" max="13820" width="8.81640625" style="1"/>
    <col min="13821" max="13821" width="33.453125" style="1" customWidth="1"/>
    <col min="13822" max="13823" width="14.1796875" style="1" customWidth="1"/>
    <col min="13824" max="13824" width="16.1796875" style="1" customWidth="1"/>
    <col min="13825" max="13826" width="14.1796875" style="1" customWidth="1"/>
    <col min="13827" max="13832" width="14.1796875" style="1" bestFit="1" customWidth="1"/>
    <col min="13833" max="13833" width="16.1796875" style="1" bestFit="1" customWidth="1"/>
    <col min="13834" max="14076" width="8.81640625" style="1"/>
    <col min="14077" max="14077" width="33.453125" style="1" customWidth="1"/>
    <col min="14078" max="14079" width="14.1796875" style="1" customWidth="1"/>
    <col min="14080" max="14080" width="16.1796875" style="1" customWidth="1"/>
    <col min="14081" max="14082" width="14.1796875" style="1" customWidth="1"/>
    <col min="14083" max="14088" width="14.1796875" style="1" bestFit="1" customWidth="1"/>
    <col min="14089" max="14089" width="16.1796875" style="1" bestFit="1" customWidth="1"/>
    <col min="14090" max="14332" width="8.81640625" style="1"/>
    <col min="14333" max="14333" width="33.453125" style="1" customWidth="1"/>
    <col min="14334" max="14335" width="14.1796875" style="1" customWidth="1"/>
    <col min="14336" max="14336" width="16.1796875" style="1" customWidth="1"/>
    <col min="14337" max="14338" width="14.1796875" style="1" customWidth="1"/>
    <col min="14339" max="14344" width="14.1796875" style="1" bestFit="1" customWidth="1"/>
    <col min="14345" max="14345" width="16.1796875" style="1" bestFit="1" customWidth="1"/>
    <col min="14346" max="14588" width="8.81640625" style="1"/>
    <col min="14589" max="14589" width="33.453125" style="1" customWidth="1"/>
    <col min="14590" max="14591" width="14.1796875" style="1" customWidth="1"/>
    <col min="14592" max="14592" width="16.1796875" style="1" customWidth="1"/>
    <col min="14593" max="14594" width="14.1796875" style="1" customWidth="1"/>
    <col min="14595" max="14600" width="14.1796875" style="1" bestFit="1" customWidth="1"/>
    <col min="14601" max="14601" width="16.1796875" style="1" bestFit="1" customWidth="1"/>
    <col min="14602" max="14844" width="8.81640625" style="1"/>
    <col min="14845" max="14845" width="33.453125" style="1" customWidth="1"/>
    <col min="14846" max="14847" width="14.1796875" style="1" customWidth="1"/>
    <col min="14848" max="14848" width="16.1796875" style="1" customWidth="1"/>
    <col min="14849" max="14850" width="14.1796875" style="1" customWidth="1"/>
    <col min="14851" max="14856" width="14.1796875" style="1" bestFit="1" customWidth="1"/>
    <col min="14857" max="14857" width="16.1796875" style="1" bestFit="1" customWidth="1"/>
    <col min="14858" max="15100" width="8.81640625" style="1"/>
    <col min="15101" max="15101" width="33.453125" style="1" customWidth="1"/>
    <col min="15102" max="15103" width="14.1796875" style="1" customWidth="1"/>
    <col min="15104" max="15104" width="16.1796875" style="1" customWidth="1"/>
    <col min="15105" max="15106" width="14.1796875" style="1" customWidth="1"/>
    <col min="15107" max="15112" width="14.1796875" style="1" bestFit="1" customWidth="1"/>
    <col min="15113" max="15113" width="16.1796875" style="1" bestFit="1" customWidth="1"/>
    <col min="15114" max="15356" width="8.81640625" style="1"/>
    <col min="15357" max="15357" width="33.453125" style="1" customWidth="1"/>
    <col min="15358" max="15359" width="14.1796875" style="1" customWidth="1"/>
    <col min="15360" max="15360" width="16.1796875" style="1" customWidth="1"/>
    <col min="15361" max="15362" width="14.1796875" style="1" customWidth="1"/>
    <col min="15363" max="15368" width="14.1796875" style="1" bestFit="1" customWidth="1"/>
    <col min="15369" max="15369" width="16.1796875" style="1" bestFit="1" customWidth="1"/>
    <col min="15370" max="15612" width="8.81640625" style="1"/>
    <col min="15613" max="15613" width="33.453125" style="1" customWidth="1"/>
    <col min="15614" max="15615" width="14.1796875" style="1" customWidth="1"/>
    <col min="15616" max="15616" width="16.1796875" style="1" customWidth="1"/>
    <col min="15617" max="15618" width="14.1796875" style="1" customWidth="1"/>
    <col min="15619" max="15624" width="14.1796875" style="1" bestFit="1" customWidth="1"/>
    <col min="15625" max="15625" width="16.1796875" style="1" bestFit="1" customWidth="1"/>
    <col min="15626" max="15868" width="8.81640625" style="1"/>
    <col min="15869" max="15869" width="33.453125" style="1" customWidth="1"/>
    <col min="15870" max="15871" width="14.1796875" style="1" customWidth="1"/>
    <col min="15872" max="15872" width="16.1796875" style="1" customWidth="1"/>
    <col min="15873" max="15874" width="14.1796875" style="1" customWidth="1"/>
    <col min="15875" max="15880" width="14.1796875" style="1" bestFit="1" customWidth="1"/>
    <col min="15881" max="15881" width="16.1796875" style="1" bestFit="1" customWidth="1"/>
    <col min="15882" max="16124" width="8.81640625" style="1"/>
    <col min="16125" max="16125" width="33.453125" style="1" customWidth="1"/>
    <col min="16126" max="16127" width="14.1796875" style="1" customWidth="1"/>
    <col min="16128" max="16128" width="16.1796875" style="1" customWidth="1"/>
    <col min="16129" max="16130" width="14.1796875" style="1" customWidth="1"/>
    <col min="16131" max="16136" width="14.1796875" style="1" bestFit="1" customWidth="1"/>
    <col min="16137" max="16137" width="16.1796875" style="1" bestFit="1" customWidth="1"/>
    <col min="16138" max="16370" width="8.81640625" style="1"/>
    <col min="16371" max="16384" width="8.81640625" style="1" customWidth="1"/>
  </cols>
  <sheetData>
    <row r="2" spans="2:6" ht="15" x14ac:dyDescent="0.3">
      <c r="B2" s="18" t="s">
        <v>146</v>
      </c>
      <c r="C2" s="43"/>
      <c r="D2" s="43"/>
      <c r="E2" s="43"/>
      <c r="F2" s="37"/>
    </row>
    <row r="3" spans="2:6" ht="13" x14ac:dyDescent="0.3">
      <c r="B3" s="43"/>
      <c r="C3" s="43"/>
      <c r="D3" s="43"/>
      <c r="E3" s="43"/>
      <c r="F3" s="37"/>
    </row>
    <row r="4" spans="2:6" ht="15" x14ac:dyDescent="0.3">
      <c r="B4" s="18" t="s">
        <v>91</v>
      </c>
      <c r="C4" s="43"/>
      <c r="D4" s="43"/>
      <c r="E4" s="43"/>
      <c r="F4" s="37"/>
    </row>
    <row r="5" spans="2:6" ht="24" customHeight="1" x14ac:dyDescent="0.3">
      <c r="B5" s="70" t="s">
        <v>23</v>
      </c>
      <c r="C5" s="71">
        <v>2022</v>
      </c>
      <c r="D5" s="71">
        <v>2023</v>
      </c>
      <c r="E5" s="71">
        <v>2024</v>
      </c>
      <c r="F5" s="37"/>
    </row>
    <row r="6" spans="2:6" ht="20.25" customHeight="1" x14ac:dyDescent="0.3">
      <c r="B6" s="72" t="s">
        <v>5</v>
      </c>
      <c r="C6" s="135">
        <v>3604</v>
      </c>
      <c r="D6" s="135">
        <v>5901</v>
      </c>
      <c r="E6" s="135">
        <v>4781</v>
      </c>
      <c r="F6" s="37"/>
    </row>
    <row r="7" spans="2:6" ht="20.25" customHeight="1" x14ac:dyDescent="0.3">
      <c r="B7" s="68" t="s">
        <v>8</v>
      </c>
      <c r="C7" s="135">
        <v>1519</v>
      </c>
      <c r="D7" s="135">
        <v>1234</v>
      </c>
      <c r="E7" s="135">
        <v>1463</v>
      </c>
      <c r="F7" s="37"/>
    </row>
    <row r="8" spans="2:6" ht="20.25" customHeight="1" x14ac:dyDescent="0.3">
      <c r="B8" s="68" t="s">
        <v>6</v>
      </c>
      <c r="C8" s="135">
        <v>2095</v>
      </c>
      <c r="D8" s="135">
        <v>1952</v>
      </c>
      <c r="E8" s="135">
        <v>1422</v>
      </c>
      <c r="F8" s="37"/>
    </row>
    <row r="9" spans="2:6" ht="20.25" customHeight="1" x14ac:dyDescent="0.3">
      <c r="B9" s="68" t="s">
        <v>7</v>
      </c>
      <c r="C9" s="135">
        <v>1767</v>
      </c>
      <c r="D9" s="135">
        <v>1507</v>
      </c>
      <c r="E9" s="135">
        <v>1062</v>
      </c>
      <c r="F9" s="37"/>
    </row>
    <row r="10" spans="2:6" ht="20.25" customHeight="1" x14ac:dyDescent="0.3">
      <c r="B10" s="68" t="s">
        <v>10</v>
      </c>
      <c r="C10" s="135">
        <v>463</v>
      </c>
      <c r="D10" s="135">
        <v>501</v>
      </c>
      <c r="E10" s="135">
        <v>872</v>
      </c>
      <c r="F10" s="37"/>
    </row>
    <row r="11" spans="2:6" ht="20.25" customHeight="1" x14ac:dyDescent="0.3">
      <c r="B11" s="68" t="s">
        <v>2</v>
      </c>
      <c r="C11" s="135">
        <v>574</v>
      </c>
      <c r="D11" s="135">
        <v>702</v>
      </c>
      <c r="E11" s="135">
        <v>723</v>
      </c>
      <c r="F11" s="37"/>
    </row>
    <row r="12" spans="2:6" ht="20.25" customHeight="1" x14ac:dyDescent="0.3">
      <c r="B12" s="68" t="s">
        <v>52</v>
      </c>
      <c r="C12" s="135">
        <v>1795</v>
      </c>
      <c r="D12" s="135">
        <v>1154</v>
      </c>
      <c r="E12" s="135">
        <v>717</v>
      </c>
      <c r="F12" s="37"/>
    </row>
    <row r="13" spans="2:6" ht="20.25" customHeight="1" x14ac:dyDescent="0.3">
      <c r="B13" s="68" t="s">
        <v>3</v>
      </c>
      <c r="C13" s="135">
        <v>2835</v>
      </c>
      <c r="D13" s="135">
        <v>2140</v>
      </c>
      <c r="E13" s="135">
        <v>2085</v>
      </c>
      <c r="F13" s="37"/>
    </row>
    <row r="14" spans="2:6" ht="20.25" customHeight="1" x14ac:dyDescent="0.3">
      <c r="B14" s="69" t="s">
        <v>1</v>
      </c>
      <c r="C14" s="136">
        <v>14652</v>
      </c>
      <c r="D14" s="136">
        <v>15091</v>
      </c>
      <c r="E14" s="136">
        <v>13125</v>
      </c>
      <c r="F14" s="37"/>
    </row>
    <row r="15" spans="2:6" ht="13" x14ac:dyDescent="0.3">
      <c r="B15" s="44"/>
      <c r="C15" s="73"/>
      <c r="D15" s="73"/>
      <c r="E15" s="74"/>
      <c r="F15" s="37"/>
    </row>
    <row r="16" spans="2:6" ht="13" x14ac:dyDescent="0.3">
      <c r="B16" s="44"/>
      <c r="C16" s="73"/>
      <c r="D16" s="73"/>
      <c r="E16" s="74"/>
      <c r="F16" s="37"/>
    </row>
    <row r="17" spans="2:7" ht="13" x14ac:dyDescent="0.3">
      <c r="B17" s="44"/>
      <c r="C17" s="73"/>
      <c r="D17" s="73"/>
      <c r="E17" s="74"/>
      <c r="F17" s="37"/>
    </row>
    <row r="18" spans="2:7" ht="15" x14ac:dyDescent="0.3">
      <c r="B18" s="18" t="s">
        <v>92</v>
      </c>
      <c r="C18" s="74"/>
      <c r="D18" s="73"/>
      <c r="E18" s="74"/>
      <c r="F18" s="37"/>
    </row>
    <row r="19" spans="2:7" ht="24" customHeight="1" x14ac:dyDescent="0.3">
      <c r="B19" s="75" t="s">
        <v>23</v>
      </c>
      <c r="C19" s="71">
        <v>2022</v>
      </c>
      <c r="D19" s="71">
        <v>2023</v>
      </c>
      <c r="E19" s="71">
        <v>2024</v>
      </c>
      <c r="F19" s="37"/>
    </row>
    <row r="20" spans="2:7" ht="20.25" customHeight="1" x14ac:dyDescent="0.3">
      <c r="B20" s="72" t="s">
        <v>8</v>
      </c>
      <c r="C20" s="119">
        <v>203</v>
      </c>
      <c r="D20" s="119">
        <v>148</v>
      </c>
      <c r="E20" s="119">
        <v>174</v>
      </c>
      <c r="F20" s="37"/>
    </row>
    <row r="21" spans="2:7" ht="20.25" customHeight="1" x14ac:dyDescent="0.3">
      <c r="B21" s="68" t="s">
        <v>10</v>
      </c>
      <c r="C21" s="119">
        <v>119</v>
      </c>
      <c r="D21" s="119">
        <v>120</v>
      </c>
      <c r="E21" s="119">
        <v>144</v>
      </c>
      <c r="F21" s="37"/>
    </row>
    <row r="22" spans="2:7" ht="20.25" customHeight="1" x14ac:dyDescent="0.3">
      <c r="B22" s="68" t="s">
        <v>7</v>
      </c>
      <c r="C22" s="119">
        <v>68</v>
      </c>
      <c r="D22" s="119">
        <v>81</v>
      </c>
      <c r="E22" s="119">
        <v>121</v>
      </c>
      <c r="F22" s="37"/>
    </row>
    <row r="23" spans="2:7" ht="20.25" customHeight="1" x14ac:dyDescent="0.3">
      <c r="B23" s="68" t="s">
        <v>0</v>
      </c>
      <c r="C23" s="119">
        <v>58</v>
      </c>
      <c r="D23" s="119">
        <v>53</v>
      </c>
      <c r="E23" s="119">
        <v>53</v>
      </c>
      <c r="F23" s="37"/>
    </row>
    <row r="24" spans="2:7" ht="20.25" customHeight="1" x14ac:dyDescent="0.3">
      <c r="B24" s="68" t="s">
        <v>2</v>
      </c>
      <c r="C24" s="119">
        <v>37</v>
      </c>
      <c r="D24" s="119">
        <v>36</v>
      </c>
      <c r="E24" s="119">
        <v>46</v>
      </c>
      <c r="F24" s="37"/>
    </row>
    <row r="25" spans="2:7" ht="20.25" customHeight="1" x14ac:dyDescent="0.3">
      <c r="B25" s="68" t="s">
        <v>11</v>
      </c>
      <c r="C25" s="119">
        <v>45</v>
      </c>
      <c r="D25" s="119">
        <v>40</v>
      </c>
      <c r="E25" s="119">
        <v>43</v>
      </c>
      <c r="F25" s="37"/>
    </row>
    <row r="26" spans="2:7" ht="20.25" customHeight="1" x14ac:dyDescent="0.3">
      <c r="B26" s="68" t="s">
        <v>6</v>
      </c>
      <c r="C26" s="119">
        <v>32</v>
      </c>
      <c r="D26" s="119">
        <v>35</v>
      </c>
      <c r="E26" s="119">
        <v>34</v>
      </c>
      <c r="F26" s="37"/>
    </row>
    <row r="27" spans="2:7" ht="20.25" customHeight="1" x14ac:dyDescent="0.3">
      <c r="B27" s="68" t="s">
        <v>3</v>
      </c>
      <c r="C27" s="119">
        <v>261</v>
      </c>
      <c r="D27" s="119">
        <v>213</v>
      </c>
      <c r="E27" s="119">
        <v>204</v>
      </c>
      <c r="F27" s="37"/>
    </row>
    <row r="28" spans="2:7" ht="20.25" customHeight="1" x14ac:dyDescent="0.3">
      <c r="B28" s="69" t="s">
        <v>4</v>
      </c>
      <c r="C28" s="137">
        <v>823</v>
      </c>
      <c r="D28" s="137">
        <v>726</v>
      </c>
      <c r="E28" s="137">
        <v>819</v>
      </c>
      <c r="F28" s="37"/>
    </row>
    <row r="29" spans="2:7" ht="13" x14ac:dyDescent="0.3">
      <c r="B29" s="43"/>
      <c r="C29" s="43"/>
      <c r="D29" s="43"/>
      <c r="E29" s="43"/>
      <c r="F29" s="37"/>
    </row>
    <row r="30" spans="2:7" ht="13" x14ac:dyDescent="0.3">
      <c r="B30" s="43"/>
      <c r="C30" s="43"/>
      <c r="D30" s="43"/>
      <c r="E30" s="43"/>
      <c r="F30" s="37"/>
    </row>
    <row r="31" spans="2:7" ht="13" x14ac:dyDescent="0.3">
      <c r="B31" s="44"/>
      <c r="C31" s="44"/>
      <c r="D31" s="44"/>
      <c r="E31" s="44"/>
      <c r="F31" s="38"/>
      <c r="G31" s="12"/>
    </row>
    <row r="32" spans="2:7" ht="13" x14ac:dyDescent="0.3">
      <c r="B32" s="44"/>
      <c r="C32" s="44"/>
      <c r="D32" s="44"/>
      <c r="E32" s="45"/>
      <c r="F32" s="39"/>
      <c r="G32" s="19"/>
    </row>
    <row r="33" spans="2:17" ht="13" x14ac:dyDescent="0.3">
      <c r="B33" s="45"/>
      <c r="C33" s="45"/>
      <c r="D33" s="43"/>
      <c r="E33" s="43"/>
    </row>
    <row r="34" spans="2:17" ht="13" x14ac:dyDescent="0.3">
      <c r="B34" s="45"/>
      <c r="C34" s="45"/>
      <c r="D34" s="43"/>
      <c r="E34" s="43"/>
    </row>
    <row r="35" spans="2:17" ht="13" x14ac:dyDescent="0.3">
      <c r="B35" s="45"/>
      <c r="C35" s="45"/>
      <c r="D35" s="43"/>
      <c r="E35" s="43"/>
    </row>
    <row r="36" spans="2:17" ht="13" x14ac:dyDescent="0.3">
      <c r="B36" s="45"/>
      <c r="C36" s="45"/>
      <c r="D36" s="43"/>
      <c r="E36" s="43"/>
    </row>
    <row r="37" spans="2:17" ht="13" x14ac:dyDescent="0.3">
      <c r="B37" s="45"/>
      <c r="C37" s="45"/>
      <c r="D37" s="43"/>
      <c r="E37" s="43"/>
    </row>
    <row r="38" spans="2:17" ht="13" x14ac:dyDescent="0.3">
      <c r="B38" s="45"/>
      <c r="C38" s="45"/>
      <c r="D38" s="43"/>
      <c r="E38" s="43"/>
    </row>
    <row r="39" spans="2:17" ht="13" x14ac:dyDescent="0.3">
      <c r="B39" s="45"/>
      <c r="C39" s="45"/>
      <c r="D39" s="43"/>
      <c r="E39" s="43"/>
    </row>
    <row r="40" spans="2:17" ht="14" x14ac:dyDescent="0.3">
      <c r="B40" s="45"/>
      <c r="C40" s="45"/>
      <c r="D40" s="43"/>
      <c r="E40" s="43"/>
      <c r="Q40" s="5"/>
    </row>
    <row r="41" spans="2:17" ht="13" x14ac:dyDescent="0.3">
      <c r="B41" s="44"/>
      <c r="C41" s="44"/>
      <c r="D41" s="43"/>
      <c r="E41" s="43"/>
    </row>
    <row r="42" spans="2:17" ht="13" x14ac:dyDescent="0.3">
      <c r="B42" s="44"/>
      <c r="C42" s="44"/>
      <c r="D42" s="43"/>
      <c r="E42" s="43"/>
    </row>
    <row r="43" spans="2:17" ht="13" x14ac:dyDescent="0.3">
      <c r="B43" s="44"/>
      <c r="C43" s="44"/>
      <c r="D43" s="43"/>
      <c r="E43" s="43"/>
    </row>
    <row r="44" spans="2:17" ht="13" x14ac:dyDescent="0.3">
      <c r="B44" s="44"/>
      <c r="C44" s="44"/>
      <c r="D44" s="43"/>
      <c r="E44" s="43"/>
    </row>
    <row r="45" spans="2:17" ht="13" x14ac:dyDescent="0.3">
      <c r="B45" s="44"/>
      <c r="C45" s="44"/>
      <c r="D45" s="46"/>
      <c r="E45" s="43"/>
    </row>
    <row r="46" spans="2:17" ht="13" x14ac:dyDescent="0.3">
      <c r="B46" s="44"/>
      <c r="C46" s="44"/>
      <c r="D46" s="43"/>
      <c r="E46" s="43"/>
    </row>
    <row r="47" spans="2:17" ht="13" x14ac:dyDescent="0.3">
      <c r="B47" s="44"/>
      <c r="C47" s="44"/>
      <c r="D47" s="43"/>
      <c r="E47" s="43"/>
    </row>
    <row r="48" spans="2:17" ht="13" x14ac:dyDescent="0.3">
      <c r="B48" s="43"/>
      <c r="C48" s="43"/>
      <c r="D48" s="43"/>
      <c r="E48" s="43"/>
    </row>
    <row r="49" spans="2:10" ht="13" x14ac:dyDescent="0.3">
      <c r="B49" s="43"/>
      <c r="C49" s="43"/>
      <c r="D49" s="43"/>
      <c r="E49" s="43"/>
    </row>
    <row r="50" spans="2:10" ht="13" x14ac:dyDescent="0.3">
      <c r="B50" s="43"/>
      <c r="C50" s="43"/>
      <c r="D50" s="43"/>
      <c r="E50" s="43"/>
    </row>
    <row r="51" spans="2:10" ht="13" x14ac:dyDescent="0.3">
      <c r="B51" s="43"/>
      <c r="C51" s="43"/>
      <c r="D51" s="43"/>
      <c r="E51" s="43"/>
    </row>
    <row r="52" spans="2:10" ht="13" x14ac:dyDescent="0.3">
      <c r="B52" s="43"/>
      <c r="C52" s="43"/>
      <c r="D52" s="43"/>
      <c r="E52" s="43"/>
    </row>
    <row r="53" spans="2:10" ht="13" x14ac:dyDescent="0.3">
      <c r="B53" s="43"/>
      <c r="C53" s="43"/>
      <c r="D53" s="43"/>
      <c r="E53" s="43"/>
    </row>
    <row r="54" spans="2:10" ht="13" x14ac:dyDescent="0.3">
      <c r="B54" s="44"/>
      <c r="C54" s="44"/>
      <c r="D54" s="44"/>
      <c r="E54" s="44"/>
      <c r="F54" s="7"/>
      <c r="G54" s="7"/>
      <c r="H54" s="7"/>
      <c r="I54" s="7"/>
      <c r="J54" s="7"/>
    </row>
    <row r="55" spans="2:10" x14ac:dyDescent="0.25">
      <c r="B55" s="7"/>
      <c r="C55" s="7"/>
      <c r="D55" s="7"/>
      <c r="E55" s="7"/>
      <c r="F55" s="7"/>
      <c r="G55" s="7"/>
      <c r="H55" s="7"/>
      <c r="I55" s="7"/>
      <c r="J55" s="7"/>
    </row>
    <row r="56" spans="2:10" x14ac:dyDescent="0.25">
      <c r="B56" s="19"/>
      <c r="C56" s="19"/>
      <c r="D56" s="7"/>
      <c r="E56" s="7"/>
      <c r="F56" s="7"/>
      <c r="G56" s="7"/>
      <c r="H56" s="7"/>
      <c r="I56" s="7"/>
      <c r="J56" s="7"/>
    </row>
    <row r="57" spans="2:10" x14ac:dyDescent="0.25">
      <c r="B57" s="19"/>
      <c r="C57" s="19"/>
      <c r="D57" s="7"/>
      <c r="E57" s="7"/>
      <c r="F57" s="7"/>
      <c r="G57" s="7"/>
      <c r="H57" s="7"/>
      <c r="I57" s="7"/>
      <c r="J57" s="7"/>
    </row>
    <row r="58" spans="2:10" x14ac:dyDescent="0.25">
      <c r="B58" s="19"/>
      <c r="C58" s="19"/>
      <c r="D58" s="7"/>
      <c r="E58" s="7"/>
      <c r="F58" s="7"/>
      <c r="G58" s="7"/>
      <c r="H58" s="7"/>
      <c r="I58" s="7"/>
      <c r="J58" s="7"/>
    </row>
    <row r="59" spans="2:10" x14ac:dyDescent="0.25">
      <c r="B59" s="19"/>
      <c r="C59" s="19"/>
      <c r="D59" s="7"/>
      <c r="E59" s="7"/>
      <c r="F59" s="7"/>
      <c r="G59" s="7"/>
      <c r="H59" s="7"/>
      <c r="I59" s="7"/>
      <c r="J59" s="7"/>
    </row>
    <row r="60" spans="2:10" x14ac:dyDescent="0.25">
      <c r="B60" s="19"/>
      <c r="C60" s="19"/>
      <c r="D60" s="7"/>
      <c r="E60" s="7"/>
      <c r="F60" s="7"/>
      <c r="G60" s="7"/>
      <c r="H60" s="7"/>
      <c r="I60" s="7"/>
      <c r="J60" s="7"/>
    </row>
    <row r="61" spans="2:10" x14ac:dyDescent="0.25">
      <c r="B61" s="19"/>
      <c r="C61" s="19"/>
      <c r="D61" s="7"/>
      <c r="E61" s="7"/>
      <c r="F61" s="7"/>
      <c r="G61" s="7"/>
      <c r="H61" s="7"/>
      <c r="I61" s="7"/>
      <c r="J61" s="7"/>
    </row>
    <row r="62" spans="2:10" x14ac:dyDescent="0.25">
      <c r="B62" s="19"/>
      <c r="C62" s="19"/>
      <c r="D62" s="7"/>
      <c r="E62" s="7"/>
      <c r="F62" s="7"/>
      <c r="G62" s="7"/>
      <c r="H62" s="7"/>
      <c r="I62" s="7"/>
      <c r="J62" s="7"/>
    </row>
    <row r="63" spans="2:10" x14ac:dyDescent="0.25">
      <c r="B63" s="19"/>
      <c r="C63" s="19"/>
      <c r="D63" s="7"/>
      <c r="E63" s="7"/>
      <c r="F63" s="7"/>
      <c r="G63" s="7"/>
      <c r="H63" s="7"/>
      <c r="I63" s="7"/>
      <c r="J63" s="7"/>
    </row>
    <row r="64" spans="2:10" x14ac:dyDescent="0.25">
      <c r="B64" s="19"/>
      <c r="C64" s="19"/>
      <c r="D64" s="7"/>
      <c r="E64" s="7"/>
      <c r="F64" s="7"/>
      <c r="G64" s="7"/>
      <c r="H64" s="7"/>
      <c r="I64" s="7"/>
      <c r="J64" s="7"/>
    </row>
    <row r="65" spans="2:14" x14ac:dyDescent="0.25">
      <c r="B65" s="7"/>
      <c r="C65" s="7"/>
      <c r="D65" s="7"/>
      <c r="E65" s="7"/>
      <c r="F65" s="7"/>
      <c r="G65" s="7"/>
      <c r="H65" s="7"/>
      <c r="I65" s="7"/>
      <c r="J65" s="7"/>
    </row>
    <row r="66" spans="2:14" x14ac:dyDescent="0.25"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2:14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5"/>
  <sheetViews>
    <sheetView zoomScale="93" zoomScaleNormal="93" workbookViewId="0">
      <selection activeCell="B20" sqref="B20"/>
    </sheetView>
  </sheetViews>
  <sheetFormatPr defaultColWidth="8.81640625" defaultRowHeight="12.5" x14ac:dyDescent="0.25"/>
  <cols>
    <col min="1" max="1" width="8.81640625" style="1"/>
    <col min="2" max="2" width="38.26953125" style="1" customWidth="1"/>
    <col min="3" max="3" width="17" style="1" bestFit="1" customWidth="1"/>
    <col min="4" max="4" width="10.81640625" style="1" bestFit="1" customWidth="1"/>
    <col min="5" max="5" width="24.26953125" style="1" customWidth="1"/>
    <col min="6" max="6" width="11.1796875" style="1" customWidth="1"/>
    <col min="7" max="15" width="8.81640625" style="1"/>
    <col min="16" max="17" width="11.81640625" style="1" bestFit="1" customWidth="1"/>
    <col min="18" max="16384" width="8.81640625" style="1"/>
  </cols>
  <sheetData>
    <row r="2" spans="2:8" ht="15" x14ac:dyDescent="0.3">
      <c r="B2" s="18" t="s">
        <v>151</v>
      </c>
      <c r="C2" s="43"/>
      <c r="D2" s="43"/>
      <c r="E2" s="43"/>
      <c r="F2" s="43"/>
    </row>
    <row r="3" spans="2:8" ht="42.75" customHeight="1" x14ac:dyDescent="0.35">
      <c r="B3" s="17"/>
      <c r="C3" s="70" t="s">
        <v>27</v>
      </c>
      <c r="D3" s="70" t="s">
        <v>28</v>
      </c>
      <c r="E3" s="70" t="s">
        <v>29</v>
      </c>
      <c r="F3" s="71" t="s">
        <v>30</v>
      </c>
      <c r="G3"/>
      <c r="H3"/>
    </row>
    <row r="4" spans="2:8" ht="22.5" customHeight="1" x14ac:dyDescent="0.35">
      <c r="B4" s="76" t="s">
        <v>31</v>
      </c>
      <c r="C4" s="84">
        <f>SUM(C5:C24)</f>
        <v>58971230</v>
      </c>
      <c r="D4" s="84">
        <f>SUM(D5:D24)</f>
        <v>13944</v>
      </c>
      <c r="E4" s="84">
        <v>236.4542845723245</v>
      </c>
      <c r="F4" s="85"/>
      <c r="G4"/>
      <c r="H4"/>
    </row>
    <row r="5" spans="2:8" ht="21" customHeight="1" x14ac:dyDescent="0.35">
      <c r="B5" s="77" t="s">
        <v>32</v>
      </c>
      <c r="C5" s="86">
        <v>4251623</v>
      </c>
      <c r="D5" s="86">
        <v>869</v>
      </c>
      <c r="E5" s="86">
        <v>204.39253433335929</v>
      </c>
      <c r="F5" s="87">
        <v>6.2320711417096959</v>
      </c>
      <c r="G5"/>
      <c r="H5"/>
    </row>
    <row r="6" spans="2:8" ht="21" customHeight="1" x14ac:dyDescent="0.35">
      <c r="B6" s="77" t="s">
        <v>33</v>
      </c>
      <c r="C6" s="86">
        <v>122877</v>
      </c>
      <c r="D6" s="86">
        <v>28</v>
      </c>
      <c r="E6" s="86">
        <v>227.87014656933357</v>
      </c>
      <c r="F6" s="87">
        <v>0.20080321285140562</v>
      </c>
      <c r="G6"/>
      <c r="H6"/>
    </row>
    <row r="7" spans="2:8" ht="21" customHeight="1" x14ac:dyDescent="0.35">
      <c r="B7" s="77" t="s">
        <v>34</v>
      </c>
      <c r="C7" s="86">
        <v>1509140</v>
      </c>
      <c r="D7" s="86">
        <v>280</v>
      </c>
      <c r="E7" s="86">
        <v>185.53613316193329</v>
      </c>
      <c r="F7" s="87">
        <v>2.0080321285140563</v>
      </c>
      <c r="G7"/>
      <c r="H7"/>
    </row>
    <row r="8" spans="2:8" ht="21" customHeight="1" x14ac:dyDescent="0.35">
      <c r="B8" s="78" t="s">
        <v>35</v>
      </c>
      <c r="C8" s="88">
        <v>10012054</v>
      </c>
      <c r="D8" s="88">
        <v>2157</v>
      </c>
      <c r="E8" s="88">
        <v>215.44030825243252</v>
      </c>
      <c r="F8" s="89">
        <v>15.469018932874354</v>
      </c>
      <c r="G8"/>
      <c r="H8"/>
    </row>
    <row r="9" spans="2:8" ht="21" customHeight="1" x14ac:dyDescent="0.35">
      <c r="B9" s="78" t="s">
        <v>36</v>
      </c>
      <c r="C9" s="88">
        <v>1082702</v>
      </c>
      <c r="D9" s="88">
        <v>102</v>
      </c>
      <c r="E9" s="88">
        <v>94.208748113515995</v>
      </c>
      <c r="F9" s="89">
        <v>0.73149741824440617</v>
      </c>
      <c r="G9"/>
      <c r="H9"/>
    </row>
    <row r="10" spans="2:8" ht="21" customHeight="1" x14ac:dyDescent="0.35">
      <c r="B10" s="78" t="s">
        <v>37</v>
      </c>
      <c r="C10" s="88">
        <v>4852216</v>
      </c>
      <c r="D10" s="88">
        <v>792</v>
      </c>
      <c r="E10" s="88">
        <v>163.22439067015978</v>
      </c>
      <c r="F10" s="89">
        <v>5.6798623063683307</v>
      </c>
      <c r="G10"/>
      <c r="H10"/>
    </row>
    <row r="11" spans="2:8" ht="21" customHeight="1" x14ac:dyDescent="0.35">
      <c r="B11" s="78" t="s">
        <v>38</v>
      </c>
      <c r="C11" s="88">
        <v>1194616</v>
      </c>
      <c r="D11" s="88">
        <v>197</v>
      </c>
      <c r="E11" s="88">
        <v>164.90654737589318</v>
      </c>
      <c r="F11" s="89">
        <v>1.412794033275961</v>
      </c>
      <c r="G11"/>
      <c r="H11"/>
    </row>
    <row r="12" spans="2:8" ht="21" customHeight="1" x14ac:dyDescent="0.35">
      <c r="B12" s="79" t="s">
        <v>39</v>
      </c>
      <c r="C12" s="90">
        <v>4451938</v>
      </c>
      <c r="D12" s="90">
        <v>927</v>
      </c>
      <c r="E12" s="90">
        <v>208.22392405285069</v>
      </c>
      <c r="F12" s="91">
        <v>6.6480206540447506</v>
      </c>
      <c r="G12"/>
      <c r="H12"/>
    </row>
    <row r="13" spans="2:8" ht="21" customHeight="1" x14ac:dyDescent="0.35">
      <c r="B13" s="79" t="s">
        <v>40</v>
      </c>
      <c r="C13" s="90">
        <v>3660530</v>
      </c>
      <c r="D13" s="90">
        <v>851</v>
      </c>
      <c r="E13" s="90">
        <v>232.47999606614343</v>
      </c>
      <c r="F13" s="91">
        <v>6.1029833620195069</v>
      </c>
      <c r="G13"/>
      <c r="H13"/>
    </row>
    <row r="14" spans="2:8" ht="21" customHeight="1" x14ac:dyDescent="0.35">
      <c r="B14" s="80" t="s">
        <v>41</v>
      </c>
      <c r="C14" s="92">
        <v>853068</v>
      </c>
      <c r="D14" s="92">
        <v>181</v>
      </c>
      <c r="E14" s="92">
        <v>212.17534827235343</v>
      </c>
      <c r="F14" s="93">
        <v>1.2980493402180149</v>
      </c>
      <c r="G14"/>
      <c r="H14"/>
    </row>
    <row r="15" spans="2:8" ht="21" customHeight="1" x14ac:dyDescent="0.35">
      <c r="B15" s="80" t="s">
        <v>42</v>
      </c>
      <c r="C15" s="92">
        <v>1482746</v>
      </c>
      <c r="D15" s="92">
        <v>262</v>
      </c>
      <c r="E15" s="92">
        <v>176.69917841626281</v>
      </c>
      <c r="F15" s="93">
        <v>1.8789443488238669</v>
      </c>
      <c r="G15"/>
      <c r="H15"/>
    </row>
    <row r="16" spans="2:8" ht="21" customHeight="1" x14ac:dyDescent="0.35">
      <c r="B16" s="80" t="s">
        <v>43</v>
      </c>
      <c r="C16" s="92">
        <v>5714745</v>
      </c>
      <c r="D16" s="92">
        <f>2008+63</f>
        <v>2071</v>
      </c>
      <c r="E16" s="92">
        <v>362.39587243175328</v>
      </c>
      <c r="F16" s="93">
        <v>14.852266207687894</v>
      </c>
      <c r="G16"/>
      <c r="H16"/>
    </row>
    <row r="17" spans="2:8" ht="21" customHeight="1" x14ac:dyDescent="0.35">
      <c r="B17" s="80" t="s">
        <v>44</v>
      </c>
      <c r="C17" s="92">
        <v>1269571</v>
      </c>
      <c r="D17" s="92">
        <v>356</v>
      </c>
      <c r="E17" s="92">
        <v>280.40968169562791</v>
      </c>
      <c r="F17" s="93">
        <v>2.5530694205393001</v>
      </c>
      <c r="G17"/>
      <c r="H17"/>
    </row>
    <row r="18" spans="2:8" ht="21" customHeight="1" x14ac:dyDescent="0.35">
      <c r="B18" s="81" t="s">
        <v>45</v>
      </c>
      <c r="C18" s="94">
        <v>289224</v>
      </c>
      <c r="D18" s="94">
        <v>53</v>
      </c>
      <c r="E18" s="94">
        <v>183.24896965673665</v>
      </c>
      <c r="F18" s="95">
        <v>0.38009179575444635</v>
      </c>
      <c r="G18"/>
      <c r="H18"/>
    </row>
    <row r="19" spans="2:8" ht="21" customHeight="1" x14ac:dyDescent="0.35">
      <c r="B19" s="81" t="s">
        <v>46</v>
      </c>
      <c r="C19" s="94">
        <v>5593906</v>
      </c>
      <c r="D19" s="94">
        <v>1659</v>
      </c>
      <c r="E19" s="94">
        <v>296.57273468663936</v>
      </c>
      <c r="F19" s="95">
        <v>11.897590361445783</v>
      </c>
      <c r="G19"/>
      <c r="H19"/>
    </row>
    <row r="20" spans="2:8" ht="21" customHeight="1" x14ac:dyDescent="0.35">
      <c r="B20" s="82" t="s">
        <v>47</v>
      </c>
      <c r="C20" s="96">
        <v>3890661</v>
      </c>
      <c r="D20" s="96">
        <v>792</v>
      </c>
      <c r="E20" s="96">
        <v>203.56438147656658</v>
      </c>
      <c r="F20" s="97">
        <v>5.6798623063683307</v>
      </c>
      <c r="G20"/>
      <c r="H20"/>
    </row>
    <row r="21" spans="2:8" ht="21" customHeight="1" x14ac:dyDescent="0.35">
      <c r="B21" s="82" t="s">
        <v>48</v>
      </c>
      <c r="C21" s="96">
        <v>533233</v>
      </c>
      <c r="D21" s="96">
        <v>115</v>
      </c>
      <c r="E21" s="96">
        <v>215.66557208574864</v>
      </c>
      <c r="F21" s="97">
        <v>0.82472748135398732</v>
      </c>
      <c r="G21"/>
      <c r="H21"/>
    </row>
    <row r="22" spans="2:8" ht="21" customHeight="1" x14ac:dyDescent="0.35">
      <c r="B22" s="82" t="s">
        <v>49</v>
      </c>
      <c r="C22" s="96">
        <v>1838568</v>
      </c>
      <c r="D22" s="96">
        <v>647</v>
      </c>
      <c r="E22" s="96">
        <v>351.90430813546197</v>
      </c>
      <c r="F22" s="97">
        <v>4.6399885255306943</v>
      </c>
      <c r="G22"/>
      <c r="H22"/>
    </row>
    <row r="23" spans="2:8" ht="21" customHeight="1" x14ac:dyDescent="0.35">
      <c r="B23" s="83" t="s">
        <v>50</v>
      </c>
      <c r="C23" s="98">
        <v>4797359</v>
      </c>
      <c r="D23" s="98">
        <v>1258</v>
      </c>
      <c r="E23" s="98">
        <v>262.2276131513193</v>
      </c>
      <c r="F23" s="99">
        <v>9.0218014916810105</v>
      </c>
      <c r="G23"/>
      <c r="H23"/>
    </row>
    <row r="24" spans="2:8" ht="21" customHeight="1" x14ac:dyDescent="0.35">
      <c r="B24" s="83" t="s">
        <v>51</v>
      </c>
      <c r="C24" s="98">
        <v>1570453</v>
      </c>
      <c r="D24" s="98">
        <v>347</v>
      </c>
      <c r="E24" s="98">
        <v>220.95535491988616</v>
      </c>
      <c r="F24" s="99">
        <v>2.4885255306942056</v>
      </c>
      <c r="G24"/>
      <c r="H24"/>
    </row>
    <row r="25" spans="2:8" ht="14.5" x14ac:dyDescent="0.35">
      <c r="B25" s="40"/>
      <c r="C25" s="40"/>
      <c r="D25" s="40"/>
      <c r="E25" s="40"/>
      <c r="F25" s="47"/>
      <c r="G25"/>
      <c r="H25"/>
    </row>
    <row r="26" spans="2:8" ht="15.5" x14ac:dyDescent="0.35">
      <c r="B26" s="35" t="s">
        <v>149</v>
      </c>
      <c r="C26" s="40"/>
      <c r="D26" s="40"/>
      <c r="E26" s="40"/>
      <c r="F26" s="40"/>
      <c r="G26"/>
      <c r="H26"/>
    </row>
    <row r="27" spans="2:8" ht="15.5" x14ac:dyDescent="0.35">
      <c r="B27" s="21" t="s">
        <v>148</v>
      </c>
      <c r="C27" s="40"/>
      <c r="D27" s="40"/>
      <c r="E27" s="40"/>
      <c r="F27" s="40"/>
      <c r="G27"/>
      <c r="H27"/>
    </row>
    <row r="28" spans="2:8" ht="15.5" x14ac:dyDescent="0.35">
      <c r="B28" s="50" t="s">
        <v>150</v>
      </c>
      <c r="C28" s="40"/>
      <c r="D28" s="40"/>
      <c r="E28" s="40"/>
      <c r="F28" s="40"/>
      <c r="G28"/>
      <c r="H28"/>
    </row>
    <row r="29" spans="2:8" ht="15.5" x14ac:dyDescent="0.35">
      <c r="B29" s="21"/>
      <c r="C29" s="43"/>
      <c r="D29" s="43"/>
      <c r="E29" s="43"/>
      <c r="F29" s="43"/>
    </row>
    <row r="30" spans="2:8" ht="13" x14ac:dyDescent="0.3">
      <c r="C30" s="43"/>
      <c r="D30" s="43"/>
      <c r="E30" s="43"/>
      <c r="F30" s="43"/>
    </row>
    <row r="31" spans="2:8" ht="15.5" x14ac:dyDescent="0.35">
      <c r="B31" s="50"/>
      <c r="C31" s="43"/>
      <c r="D31" s="43"/>
      <c r="E31" s="43"/>
      <c r="F31" s="43"/>
    </row>
    <row r="32" spans="2:8" ht="15.5" x14ac:dyDescent="0.35">
      <c r="B32" s="51"/>
      <c r="C32" s="43"/>
      <c r="D32" s="43"/>
      <c r="E32" s="43"/>
      <c r="F32" s="43"/>
    </row>
    <row r="33" spans="2:6" ht="13" x14ac:dyDescent="0.3">
      <c r="B33" s="43"/>
      <c r="C33" s="43"/>
      <c r="D33" s="43"/>
      <c r="E33" s="43"/>
      <c r="F33" s="43"/>
    </row>
    <row r="34" spans="2:6" ht="13" x14ac:dyDescent="0.3">
      <c r="B34" s="43"/>
      <c r="C34" s="43"/>
      <c r="D34" s="43"/>
      <c r="E34" s="43"/>
      <c r="F34" s="43"/>
    </row>
    <row r="35" spans="2:6" ht="13" x14ac:dyDescent="0.3">
      <c r="B35" s="43"/>
      <c r="C35" s="43"/>
      <c r="D35" s="43"/>
      <c r="E35" s="43"/>
      <c r="F35" s="4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29"/>
  <sheetViews>
    <sheetView workbookViewId="0">
      <selection activeCell="F1" sqref="F1"/>
    </sheetView>
  </sheetViews>
  <sheetFormatPr defaultRowHeight="14.5" x14ac:dyDescent="0.35"/>
  <cols>
    <col min="2" max="2" width="21.54296875" customWidth="1"/>
    <col min="3" max="3" width="13.453125" customWidth="1"/>
  </cols>
  <sheetData>
    <row r="2" spans="2:18" ht="15.5" x14ac:dyDescent="0.35">
      <c r="B2" s="18" t="s">
        <v>139</v>
      </c>
    </row>
    <row r="3" spans="2:18" ht="27.75" customHeight="1" x14ac:dyDescent="0.35">
      <c r="B3" s="70" t="s">
        <v>93</v>
      </c>
      <c r="C3" s="139" t="s">
        <v>95</v>
      </c>
    </row>
    <row r="4" spans="2:18" ht="23.25" customHeight="1" x14ac:dyDescent="0.35">
      <c r="B4" s="102" t="s">
        <v>53</v>
      </c>
      <c r="C4" s="138">
        <v>35.826296743063935</v>
      </c>
    </row>
    <row r="5" spans="2:18" ht="23.25" customHeight="1" x14ac:dyDescent="0.35">
      <c r="B5" s="103" t="s">
        <v>54</v>
      </c>
      <c r="C5" s="105">
        <v>36</v>
      </c>
    </row>
    <row r="6" spans="2:18" ht="23.25" customHeight="1" x14ac:dyDescent="0.35">
      <c r="B6" s="103" t="s">
        <v>55</v>
      </c>
      <c r="C6" s="105">
        <v>42.11045364891519</v>
      </c>
    </row>
    <row r="7" spans="2:18" ht="23.25" customHeight="1" x14ac:dyDescent="0.35">
      <c r="B7" s="103" t="s">
        <v>56</v>
      </c>
      <c r="C7" s="105">
        <v>27.551020408163264</v>
      </c>
      <c r="R7" s="10"/>
    </row>
    <row r="8" spans="2:18" ht="23.25" customHeight="1" x14ac:dyDescent="0.35">
      <c r="B8" s="103" t="s">
        <v>57</v>
      </c>
      <c r="C8" s="105">
        <v>37.653478854024556</v>
      </c>
      <c r="R8" s="10"/>
    </row>
    <row r="9" spans="2:18" ht="23.25" customHeight="1" x14ac:dyDescent="0.35">
      <c r="B9" s="103" t="s">
        <v>58</v>
      </c>
      <c r="C9" s="105">
        <v>37.696335078534034</v>
      </c>
      <c r="R9" s="10"/>
    </row>
    <row r="10" spans="2:18" ht="23.25" customHeight="1" x14ac:dyDescent="0.35">
      <c r="B10" s="103" t="s">
        <v>59</v>
      </c>
      <c r="C10" s="105">
        <v>40.304182509505701</v>
      </c>
      <c r="R10" s="10"/>
    </row>
    <row r="11" spans="2:18" ht="23.25" customHeight="1" x14ac:dyDescent="0.35">
      <c r="B11" s="103" t="s">
        <v>60</v>
      </c>
      <c r="C11" s="105">
        <v>40.203850509626271</v>
      </c>
      <c r="R11" s="10"/>
    </row>
    <row r="12" spans="2:18" ht="23.25" customHeight="1" x14ac:dyDescent="0.35">
      <c r="B12" s="103" t="s">
        <v>61</v>
      </c>
      <c r="C12" s="105">
        <v>40.875</v>
      </c>
      <c r="R12" s="10"/>
    </row>
    <row r="13" spans="2:18" ht="23.25" customHeight="1" x14ac:dyDescent="0.35">
      <c r="B13" s="103" t="s">
        <v>62</v>
      </c>
      <c r="C13" s="105">
        <v>35.838150289017342</v>
      </c>
      <c r="R13" s="10"/>
    </row>
    <row r="14" spans="2:18" ht="23.25" customHeight="1" x14ac:dyDescent="0.35">
      <c r="B14" s="103" t="s">
        <v>63</v>
      </c>
      <c r="C14" s="105">
        <v>43.873517786561266</v>
      </c>
      <c r="R14" s="10"/>
    </row>
    <row r="15" spans="2:18" ht="23.25" customHeight="1" x14ac:dyDescent="0.35">
      <c r="B15" s="103" t="s">
        <v>94</v>
      </c>
      <c r="C15" s="105">
        <v>39.414182939362796</v>
      </c>
      <c r="R15" s="10"/>
    </row>
    <row r="16" spans="2:18" ht="23.25" customHeight="1" x14ac:dyDescent="0.35">
      <c r="B16" s="103" t="s">
        <v>64</v>
      </c>
      <c r="C16" s="105">
        <v>31.901840490797547</v>
      </c>
      <c r="R16" s="10"/>
    </row>
    <row r="17" spans="2:18" ht="23.25" customHeight="1" x14ac:dyDescent="0.35">
      <c r="B17" s="103" t="s">
        <v>65</v>
      </c>
      <c r="C17" s="105">
        <v>25.490196078431371</v>
      </c>
      <c r="R17" s="10"/>
    </row>
    <row r="18" spans="2:18" ht="23.25" customHeight="1" x14ac:dyDescent="0.35">
      <c r="B18" s="103" t="s">
        <v>66</v>
      </c>
      <c r="C18" s="105">
        <v>32.787916928886091</v>
      </c>
      <c r="R18" s="10"/>
    </row>
    <row r="19" spans="2:18" ht="23.25" customHeight="1" x14ac:dyDescent="0.35">
      <c r="B19" s="103" t="s">
        <v>67</v>
      </c>
      <c r="C19" s="105">
        <v>30.261348005502064</v>
      </c>
      <c r="R19" s="10"/>
    </row>
    <row r="20" spans="2:18" ht="23.25" customHeight="1" x14ac:dyDescent="0.35">
      <c r="B20" s="103" t="s">
        <v>68</v>
      </c>
      <c r="C20" s="105">
        <v>31.481481481481481</v>
      </c>
      <c r="R20" s="10"/>
    </row>
    <row r="21" spans="2:18" ht="23.25" customHeight="1" x14ac:dyDescent="0.35">
      <c r="B21" s="103" t="s">
        <v>69</v>
      </c>
      <c r="C21" s="105">
        <v>37.72357723577236</v>
      </c>
      <c r="R21" s="10"/>
    </row>
    <row r="22" spans="2:18" ht="23.25" customHeight="1" x14ac:dyDescent="0.35">
      <c r="B22" s="103" t="s">
        <v>70</v>
      </c>
      <c r="C22" s="105">
        <v>31.982758620689655</v>
      </c>
      <c r="R22" s="10"/>
    </row>
    <row r="23" spans="2:18" ht="23.25" customHeight="1" x14ac:dyDescent="0.35">
      <c r="B23" s="104" t="s">
        <v>71</v>
      </c>
      <c r="C23" s="106">
        <v>35.168195718654431</v>
      </c>
      <c r="R23" s="10"/>
    </row>
    <row r="24" spans="2:18" x14ac:dyDescent="0.35">
      <c r="R24" s="10"/>
    </row>
    <row r="25" spans="2:18" x14ac:dyDescent="0.35">
      <c r="R25" s="10"/>
    </row>
    <row r="26" spans="2:18" x14ac:dyDescent="0.35">
      <c r="R26" s="10"/>
    </row>
    <row r="27" spans="2:18" x14ac:dyDescent="0.35">
      <c r="R27" s="10"/>
    </row>
    <row r="28" spans="2:18" x14ac:dyDescent="0.35">
      <c r="R28" s="10"/>
    </row>
    <row r="29" spans="2:18" x14ac:dyDescent="0.35">
      <c r="R29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35"/>
  <sheetViews>
    <sheetView topLeftCell="B1" zoomScale="85" zoomScaleNormal="85" workbookViewId="0">
      <selection activeCell="F17" sqref="F17"/>
    </sheetView>
  </sheetViews>
  <sheetFormatPr defaultRowHeight="14.5" x14ac:dyDescent="0.35"/>
  <cols>
    <col min="1" max="1" width="26.81640625" hidden="1" customWidth="1"/>
    <col min="2" max="2" width="8.81640625" customWidth="1"/>
    <col min="3" max="3" width="42.7265625" customWidth="1"/>
    <col min="4" max="21" width="10.54296875" customWidth="1"/>
  </cols>
  <sheetData>
    <row r="2" spans="3:22" ht="15.5" x14ac:dyDescent="0.35">
      <c r="C2" s="20" t="s">
        <v>140</v>
      </c>
    </row>
    <row r="3" spans="3:22" ht="39.75" customHeight="1" x14ac:dyDescent="0.35">
      <c r="C3" s="48"/>
      <c r="D3" s="154" t="s">
        <v>15</v>
      </c>
      <c r="E3" s="154"/>
      <c r="F3" s="154" t="s">
        <v>5</v>
      </c>
      <c r="G3" s="154"/>
      <c r="H3" s="154" t="s">
        <v>8</v>
      </c>
      <c r="I3" s="154"/>
      <c r="J3" s="154" t="s">
        <v>6</v>
      </c>
      <c r="K3" s="154"/>
      <c r="L3" s="154" t="s">
        <v>7</v>
      </c>
      <c r="M3" s="154"/>
      <c r="N3" s="154" t="s">
        <v>10</v>
      </c>
      <c r="O3" s="154"/>
      <c r="P3" s="154" t="s">
        <v>2</v>
      </c>
      <c r="Q3" s="154"/>
      <c r="R3" s="154" t="s">
        <v>52</v>
      </c>
      <c r="S3" s="154"/>
      <c r="T3" s="154" t="s">
        <v>3</v>
      </c>
      <c r="U3" s="154"/>
      <c r="V3" s="40"/>
    </row>
    <row r="4" spans="3:22" s="25" customFormat="1" ht="27" customHeight="1" x14ac:dyDescent="0.35">
      <c r="C4" s="36"/>
      <c r="D4" s="53">
        <v>2023</v>
      </c>
      <c r="E4" s="53">
        <v>2024</v>
      </c>
      <c r="F4" s="53">
        <v>2023</v>
      </c>
      <c r="G4" s="53">
        <v>2024</v>
      </c>
      <c r="H4" s="53">
        <v>2023</v>
      </c>
      <c r="I4" s="53">
        <v>2024</v>
      </c>
      <c r="J4" s="53">
        <v>2023</v>
      </c>
      <c r="K4" s="53">
        <v>2024</v>
      </c>
      <c r="L4" s="53">
        <v>2023</v>
      </c>
      <c r="M4" s="53">
        <v>2024</v>
      </c>
      <c r="N4" s="53">
        <v>2023</v>
      </c>
      <c r="O4" s="53">
        <v>2024</v>
      </c>
      <c r="P4" s="53">
        <v>2023</v>
      </c>
      <c r="Q4" s="53">
        <v>2024</v>
      </c>
      <c r="R4" s="53">
        <v>2023</v>
      </c>
      <c r="S4" s="53">
        <v>2024</v>
      </c>
      <c r="T4" s="53">
        <v>2023</v>
      </c>
      <c r="U4" s="53">
        <v>2024</v>
      </c>
    </row>
    <row r="5" spans="3:22" ht="32.25" customHeight="1" x14ac:dyDescent="0.35">
      <c r="C5" s="103" t="s">
        <v>115</v>
      </c>
      <c r="D5" s="105">
        <v>27.493207872241733</v>
      </c>
      <c r="E5" s="105">
        <v>28.434285714285714</v>
      </c>
      <c r="F5" s="105">
        <v>1.9996610743941705</v>
      </c>
      <c r="G5" s="105">
        <v>1.6732901066722443</v>
      </c>
      <c r="H5" s="105">
        <v>49.270664505672606</v>
      </c>
      <c r="I5" s="105">
        <v>48.530416951469583</v>
      </c>
      <c r="J5" s="105">
        <v>50.409836065573771</v>
      </c>
      <c r="K5" s="105">
        <v>50.632911392405063</v>
      </c>
      <c r="L5" s="105">
        <v>53.616456536164563</v>
      </c>
      <c r="M5" s="105">
        <v>53.86064030131827</v>
      </c>
      <c r="N5" s="105">
        <v>43.912175648702593</v>
      </c>
      <c r="O5" s="105">
        <v>50</v>
      </c>
      <c r="P5" s="105">
        <v>14.672364672364672</v>
      </c>
      <c r="Q5" s="105">
        <v>14.246196403872752</v>
      </c>
      <c r="R5" s="105">
        <v>31.629116117850952</v>
      </c>
      <c r="S5" s="105">
        <v>30.264993026499301</v>
      </c>
      <c r="T5" s="105">
        <v>44.065420560747661</v>
      </c>
      <c r="U5" s="105">
        <v>42.877697841726622</v>
      </c>
      <c r="V5" s="40"/>
    </row>
    <row r="6" spans="3:22" ht="32.25" customHeight="1" x14ac:dyDescent="0.35">
      <c r="C6" s="103" t="s">
        <v>12</v>
      </c>
      <c r="D6" s="105">
        <v>3.7704592141011197</v>
      </c>
      <c r="E6" s="105">
        <v>3.5733333333333333</v>
      </c>
      <c r="F6" s="105">
        <v>3.118115573631588</v>
      </c>
      <c r="G6" s="105">
        <v>1.8197029910060656</v>
      </c>
      <c r="H6" s="105">
        <v>2.4311183144246353</v>
      </c>
      <c r="I6" s="105">
        <v>3.0758714969241283</v>
      </c>
      <c r="J6" s="105">
        <v>4.456967213114754</v>
      </c>
      <c r="K6" s="105">
        <v>5.6258790436005626</v>
      </c>
      <c r="L6" s="105">
        <v>2.5879230258792303</v>
      </c>
      <c r="M6" s="105">
        <v>2.9190207156308849</v>
      </c>
      <c r="N6" s="105">
        <v>3.992015968063872</v>
      </c>
      <c r="O6" s="105">
        <v>2.7522935779816513</v>
      </c>
      <c r="P6" s="105">
        <v>7.54985754985755</v>
      </c>
      <c r="Q6" s="105">
        <v>8.0221300138312586</v>
      </c>
      <c r="R6" s="105">
        <v>4.0727902946273833</v>
      </c>
      <c r="S6" s="105">
        <v>4.7419804741980478</v>
      </c>
      <c r="T6" s="105">
        <v>5.0934579439252339</v>
      </c>
      <c r="U6" s="105">
        <v>5.275779376498801</v>
      </c>
      <c r="V6" s="40"/>
    </row>
    <row r="7" spans="3:22" ht="32.25" customHeight="1" x14ac:dyDescent="0.35">
      <c r="C7" s="103" t="s">
        <v>13</v>
      </c>
      <c r="D7" s="105">
        <v>4.5126234179312172</v>
      </c>
      <c r="E7" s="105">
        <v>4.8152380952380955</v>
      </c>
      <c r="F7" s="105">
        <v>0.52533468903575664</v>
      </c>
      <c r="G7" s="105">
        <v>2.3844384020079481</v>
      </c>
      <c r="H7" s="105">
        <v>6.4019448946515398</v>
      </c>
      <c r="I7" s="105">
        <v>5.3315105946684893</v>
      </c>
      <c r="J7" s="105">
        <v>9.221311475409836</v>
      </c>
      <c r="K7" s="105">
        <v>9.3530239099859358</v>
      </c>
      <c r="L7" s="105">
        <v>9.9535500995355015</v>
      </c>
      <c r="M7" s="105">
        <v>11.016949152542374</v>
      </c>
      <c r="N7" s="105">
        <v>7.9840319361277441</v>
      </c>
      <c r="O7" s="105">
        <v>6.5366972477064218</v>
      </c>
      <c r="P7" s="105">
        <v>4.415954415954416</v>
      </c>
      <c r="Q7" s="105">
        <v>3.0428769017980635</v>
      </c>
      <c r="R7" s="105">
        <v>7.7123050259965336</v>
      </c>
      <c r="S7" s="105">
        <v>6.8340306834030686</v>
      </c>
      <c r="T7" s="105">
        <v>3.7850467289719627</v>
      </c>
      <c r="U7" s="105">
        <v>2.9736211031175062</v>
      </c>
      <c r="V7" s="40"/>
    </row>
    <row r="8" spans="3:22" ht="32.25" customHeight="1" x14ac:dyDescent="0.35">
      <c r="C8" s="104" t="s">
        <v>14</v>
      </c>
      <c r="D8" s="106">
        <v>64.223709495725927</v>
      </c>
      <c r="E8" s="106">
        <v>63.177142857142854</v>
      </c>
      <c r="F8" s="106">
        <v>94.356888662938488</v>
      </c>
      <c r="G8" s="106">
        <v>94.122568500313747</v>
      </c>
      <c r="H8" s="106">
        <v>41.896272285251214</v>
      </c>
      <c r="I8" s="106">
        <v>43.062200956937801</v>
      </c>
      <c r="J8" s="106">
        <v>35.911885245901637</v>
      </c>
      <c r="K8" s="106">
        <v>34.388185654008439</v>
      </c>
      <c r="L8" s="106">
        <v>33.842070338420704</v>
      </c>
      <c r="M8" s="106">
        <v>32.203389830508478</v>
      </c>
      <c r="N8" s="106">
        <v>44.11177644710579</v>
      </c>
      <c r="O8" s="106">
        <v>40.711009174311926</v>
      </c>
      <c r="P8" s="106">
        <v>73.361823361823369</v>
      </c>
      <c r="Q8" s="106">
        <v>74.68879668049793</v>
      </c>
      <c r="R8" s="106">
        <v>56.585788561525128</v>
      </c>
      <c r="S8" s="106">
        <v>58.15899581589958</v>
      </c>
      <c r="T8" s="106">
        <v>47.056074766355138</v>
      </c>
      <c r="U8" s="106">
        <v>48.872901678657072</v>
      </c>
      <c r="V8" s="40"/>
    </row>
    <row r="9" spans="3:22" x14ac:dyDescent="0.35"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32" ht="12" customHeight="1" x14ac:dyDescent="0.35"/>
    <row r="35" ht="18" customHeight="1" x14ac:dyDescent="0.35"/>
  </sheetData>
  <mergeCells count="9">
    <mergeCell ref="T3:U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15"/>
  <sheetViews>
    <sheetView tabSelected="1" zoomScaleNormal="100" workbookViewId="0">
      <selection activeCell="G4" sqref="G4:G7"/>
    </sheetView>
  </sheetViews>
  <sheetFormatPr defaultRowHeight="14.5" x14ac:dyDescent="0.35"/>
  <cols>
    <col min="2" max="2" width="22.7265625" customWidth="1"/>
    <col min="3" max="7" width="10.26953125" customWidth="1"/>
    <col min="8" max="8" width="17.1796875" customWidth="1"/>
    <col min="9" max="9" width="19.453125" customWidth="1"/>
  </cols>
  <sheetData>
    <row r="2" spans="2:19" ht="15.5" x14ac:dyDescent="0.35">
      <c r="B2" s="49" t="s">
        <v>145</v>
      </c>
    </row>
    <row r="3" spans="2:19" ht="24.75" customHeight="1" x14ac:dyDescent="0.35">
      <c r="B3" s="107" t="s">
        <v>96</v>
      </c>
      <c r="C3" s="107">
        <v>2020</v>
      </c>
      <c r="D3" s="107">
        <v>2021</v>
      </c>
      <c r="E3" s="107">
        <v>2022</v>
      </c>
      <c r="F3" s="107">
        <v>2023</v>
      </c>
      <c r="G3" s="107">
        <v>2024</v>
      </c>
    </row>
    <row r="4" spans="2:19" ht="29.25" customHeight="1" x14ac:dyDescent="0.35">
      <c r="B4" s="102" t="s">
        <v>16</v>
      </c>
      <c r="C4" s="55">
        <v>16019</v>
      </c>
      <c r="D4" s="55">
        <v>13069</v>
      </c>
      <c r="E4" s="55">
        <v>5914</v>
      </c>
      <c r="F4" s="55">
        <v>7149</v>
      </c>
      <c r="G4" s="160">
        <v>6739</v>
      </c>
    </row>
    <row r="5" spans="2:19" ht="29.25" customHeight="1" x14ac:dyDescent="0.35">
      <c r="B5" s="103" t="s">
        <v>17</v>
      </c>
      <c r="C5" s="132">
        <v>4422</v>
      </c>
      <c r="D5" s="132">
        <v>4637</v>
      </c>
      <c r="E5" s="132">
        <v>3088</v>
      </c>
      <c r="F5" s="132">
        <v>2133</v>
      </c>
      <c r="G5" s="161">
        <v>2093</v>
      </c>
    </row>
    <row r="6" spans="2:19" ht="29.25" customHeight="1" x14ac:dyDescent="0.35">
      <c r="B6" s="103" t="s">
        <v>18</v>
      </c>
      <c r="C6" s="132">
        <v>6987</v>
      </c>
      <c r="D6" s="132">
        <v>9751</v>
      </c>
      <c r="E6" s="132">
        <v>8376</v>
      </c>
      <c r="F6" s="132">
        <v>5734</v>
      </c>
      <c r="G6" s="161">
        <v>5180</v>
      </c>
    </row>
    <row r="7" spans="2:19" ht="29.25" customHeight="1" x14ac:dyDescent="0.35">
      <c r="B7" s="131" t="s">
        <v>1</v>
      </c>
      <c r="C7" s="133">
        <v>27428</v>
      </c>
      <c r="D7" s="133">
        <v>27457</v>
      </c>
      <c r="E7" s="133">
        <v>17378</v>
      </c>
      <c r="F7" s="133">
        <v>15016</v>
      </c>
      <c r="G7" s="162">
        <v>14012</v>
      </c>
    </row>
    <row r="8" spans="2:19" x14ac:dyDescent="0.35">
      <c r="I8" s="9"/>
      <c r="J8" s="9"/>
    </row>
    <row r="9" spans="2:19" x14ac:dyDescent="0.35">
      <c r="C9" s="9"/>
      <c r="D9" s="9"/>
      <c r="E9" s="9"/>
      <c r="F9" s="9"/>
      <c r="G9" s="9"/>
      <c r="H9" s="9"/>
      <c r="I9" s="24"/>
      <c r="J9" s="9"/>
    </row>
    <row r="10" spans="2:19" x14ac:dyDescent="0.35">
      <c r="B10" s="24"/>
      <c r="C10" s="9"/>
      <c r="M10" s="2"/>
      <c r="N10" s="6"/>
      <c r="O10" s="2"/>
      <c r="P10" s="2"/>
      <c r="Q10" s="2"/>
      <c r="R10" s="2"/>
      <c r="S10" s="2"/>
    </row>
    <row r="11" spans="2:19" x14ac:dyDescent="0.35">
      <c r="B11" s="24"/>
      <c r="C11" s="9"/>
      <c r="M11" s="2"/>
      <c r="N11" s="6"/>
      <c r="O11" s="2"/>
      <c r="P11" s="2"/>
      <c r="Q11" s="2"/>
      <c r="R11" s="2"/>
      <c r="S11" s="2"/>
    </row>
    <row r="12" spans="2:19" x14ac:dyDescent="0.35">
      <c r="B12" s="24"/>
      <c r="C12" s="9"/>
      <c r="M12" s="2"/>
      <c r="N12" s="6"/>
      <c r="O12" s="2"/>
      <c r="P12" s="2"/>
      <c r="Q12" s="2"/>
      <c r="R12" s="2"/>
      <c r="S12" s="2"/>
    </row>
    <row r="13" spans="2:19" x14ac:dyDescent="0.35">
      <c r="B13" s="9"/>
      <c r="C13" s="9"/>
      <c r="M13" s="2"/>
      <c r="N13" s="6"/>
      <c r="O13" s="2"/>
      <c r="P13" s="2"/>
      <c r="Q13" s="2"/>
      <c r="R13" s="2"/>
      <c r="S13" s="2"/>
    </row>
    <row r="14" spans="2:19" x14ac:dyDescent="0.35">
      <c r="B14" s="9"/>
      <c r="C14" s="9"/>
    </row>
    <row r="15" spans="2:19" x14ac:dyDescent="0.35">
      <c r="C15" s="9"/>
      <c r="D15" s="9"/>
      <c r="E15" s="9"/>
      <c r="F15" s="9"/>
      <c r="G15" s="9"/>
      <c r="H15" s="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33"/>
  <sheetViews>
    <sheetView topLeftCell="A2" zoomScaleNormal="100" workbookViewId="0">
      <selection activeCell="C4" sqref="C4:E6"/>
    </sheetView>
  </sheetViews>
  <sheetFormatPr defaultRowHeight="14.5" x14ac:dyDescent="0.35"/>
  <cols>
    <col min="2" max="2" width="26.81640625" customWidth="1"/>
    <col min="3" max="5" width="13.1796875" customWidth="1"/>
    <col min="11" max="11" width="22.81640625" customWidth="1"/>
  </cols>
  <sheetData>
    <row r="2" spans="2:8" ht="15.5" x14ac:dyDescent="0.35">
      <c r="B2" s="20" t="s">
        <v>141</v>
      </c>
      <c r="C2" s="21"/>
      <c r="D2" s="21"/>
      <c r="E2" s="21"/>
    </row>
    <row r="3" spans="2:8" s="54" customFormat="1" ht="25.5" customHeight="1" x14ac:dyDescent="0.35">
      <c r="B3" s="107" t="s">
        <v>23</v>
      </c>
      <c r="C3" s="107" t="s">
        <v>16</v>
      </c>
      <c r="D3" s="107" t="s">
        <v>17</v>
      </c>
      <c r="E3" s="107" t="s">
        <v>18</v>
      </c>
    </row>
    <row r="4" spans="2:8" ht="25.5" customHeight="1" x14ac:dyDescent="0.35">
      <c r="B4" s="68" t="s">
        <v>5</v>
      </c>
      <c r="C4" s="163">
        <v>83.071025020177558</v>
      </c>
      <c r="D4" s="163">
        <v>8.5351089588377729</v>
      </c>
      <c r="E4" s="163">
        <v>8.3938660209846656</v>
      </c>
    </row>
    <row r="5" spans="2:8" ht="25.5" customHeight="1" x14ac:dyDescent="0.35">
      <c r="B5" s="68" t="s">
        <v>6</v>
      </c>
      <c r="C5" s="129">
        <v>39.331306990881458</v>
      </c>
      <c r="D5" s="129">
        <v>19.878419452887538</v>
      </c>
      <c r="E5" s="129">
        <v>40.790273556231</v>
      </c>
    </row>
    <row r="6" spans="2:8" ht="25.5" customHeight="1" x14ac:dyDescent="0.35">
      <c r="B6" s="68" t="s">
        <v>7</v>
      </c>
      <c r="C6" s="129">
        <v>38.233110616184113</v>
      </c>
      <c r="D6" s="129">
        <v>21.158129175946549</v>
      </c>
      <c r="E6" s="129">
        <v>40.608760207869338</v>
      </c>
    </row>
    <row r="7" spans="2:8" ht="25.5" customHeight="1" x14ac:dyDescent="0.35">
      <c r="B7" s="68" t="s">
        <v>8</v>
      </c>
      <c r="C7" s="105">
        <v>34.983050847457626</v>
      </c>
      <c r="D7" s="105">
        <v>19.525423728813561</v>
      </c>
      <c r="E7" s="105">
        <v>45.491525423728817</v>
      </c>
    </row>
    <row r="8" spans="2:8" ht="25.5" customHeight="1" x14ac:dyDescent="0.35">
      <c r="B8" s="68" t="s">
        <v>10</v>
      </c>
      <c r="C8" s="105">
        <v>33.410942956926661</v>
      </c>
      <c r="D8" s="105">
        <v>16.647264260768335</v>
      </c>
      <c r="E8" s="105">
        <v>49.941792782305008</v>
      </c>
    </row>
    <row r="9" spans="2:8" ht="25.5" customHeight="1" x14ac:dyDescent="0.35">
      <c r="B9" s="68" t="s">
        <v>2</v>
      </c>
      <c r="C9" s="105">
        <v>25.780189959294436</v>
      </c>
      <c r="D9" s="105">
        <v>25.373134328358208</v>
      </c>
      <c r="E9" s="105">
        <v>48.846675712347356</v>
      </c>
    </row>
    <row r="10" spans="2:8" ht="25.5" customHeight="1" x14ac:dyDescent="0.35">
      <c r="B10" s="68" t="s">
        <v>11</v>
      </c>
      <c r="C10" s="105">
        <v>15</v>
      </c>
      <c r="D10" s="105">
        <v>14.761904761904763</v>
      </c>
      <c r="E10" s="105">
        <v>70.238095238095241</v>
      </c>
    </row>
    <row r="11" spans="2:8" ht="25.5" customHeight="1" x14ac:dyDescent="0.35">
      <c r="B11" s="68" t="s">
        <v>9</v>
      </c>
      <c r="C11" s="105">
        <v>14.545454545454545</v>
      </c>
      <c r="D11" s="105">
        <v>15.064935064935066</v>
      </c>
      <c r="E11" s="105">
        <v>70.389610389610397</v>
      </c>
    </row>
    <row r="12" spans="2:8" ht="25.5" customHeight="1" x14ac:dyDescent="0.35">
      <c r="B12" s="68" t="s">
        <v>0</v>
      </c>
      <c r="C12" s="105">
        <v>13.178294573643411</v>
      </c>
      <c r="D12" s="105">
        <v>16.020671834625322</v>
      </c>
      <c r="E12" s="105">
        <v>70.801033591731269</v>
      </c>
    </row>
    <row r="13" spans="2:8" ht="25.5" customHeight="1" x14ac:dyDescent="0.35">
      <c r="B13" s="109" t="s">
        <v>52</v>
      </c>
      <c r="C13" s="106">
        <v>8.3009079118028541</v>
      </c>
      <c r="D13" s="106">
        <v>5.836575875486381</v>
      </c>
      <c r="E13" s="106">
        <v>85.862516212710759</v>
      </c>
    </row>
    <row r="14" spans="2:8" x14ac:dyDescent="0.35">
      <c r="B14" s="40"/>
      <c r="C14" s="40"/>
      <c r="D14" s="40"/>
      <c r="E14" s="40"/>
      <c r="H14" s="16"/>
    </row>
    <row r="15" spans="2:8" x14ac:dyDescent="0.35">
      <c r="H15" s="13"/>
    </row>
    <row r="24" spans="6:7" x14ac:dyDescent="0.35">
      <c r="F24" s="10"/>
      <c r="G24" s="10"/>
    </row>
    <row r="25" spans="6:7" x14ac:dyDescent="0.35">
      <c r="F25" s="10"/>
      <c r="G25" s="10"/>
    </row>
    <row r="26" spans="6:7" x14ac:dyDescent="0.35">
      <c r="F26" s="2"/>
      <c r="G26" s="2"/>
    </row>
    <row r="27" spans="6:7" x14ac:dyDescent="0.35">
      <c r="F27" s="2"/>
      <c r="G27" s="2"/>
    </row>
    <row r="28" spans="6:7" x14ac:dyDescent="0.35">
      <c r="F28" s="2"/>
      <c r="G28" s="2"/>
    </row>
    <row r="29" spans="6:7" x14ac:dyDescent="0.35">
      <c r="F29" s="2"/>
      <c r="G29" s="2"/>
    </row>
    <row r="30" spans="6:7" x14ac:dyDescent="0.35">
      <c r="F30" s="2"/>
      <c r="G30" s="2"/>
    </row>
    <row r="31" spans="6:7" x14ac:dyDescent="0.35">
      <c r="F31" s="2"/>
      <c r="G31" s="2"/>
    </row>
    <row r="32" spans="6:7" x14ac:dyDescent="0.35">
      <c r="F32" s="2"/>
      <c r="G32" s="2"/>
    </row>
    <row r="33" spans="6:7" x14ac:dyDescent="0.35">
      <c r="F33" s="2"/>
      <c r="G33" s="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8"/>
  <sheetViews>
    <sheetView zoomScaleNormal="100" workbookViewId="0">
      <selection activeCell="L6" sqref="L6"/>
    </sheetView>
  </sheetViews>
  <sheetFormatPr defaultRowHeight="14.5" x14ac:dyDescent="0.35"/>
  <cols>
    <col min="2" max="2" width="12.54296875" customWidth="1"/>
    <col min="3" max="5" width="12.1796875" customWidth="1"/>
    <col min="6" max="6" width="12.54296875" customWidth="1"/>
    <col min="7" max="9" width="12.1796875" customWidth="1"/>
    <col min="10" max="10" width="10.453125" bestFit="1" customWidth="1"/>
    <col min="12" max="12" width="9" bestFit="1" customWidth="1"/>
    <col min="13" max="13" width="9.453125" bestFit="1" customWidth="1"/>
    <col min="14" max="14" width="9" bestFit="1" customWidth="1"/>
  </cols>
  <sheetData>
    <row r="2" spans="2:16" ht="15.5" x14ac:dyDescent="0.35">
      <c r="B2" s="20" t="s">
        <v>142</v>
      </c>
    </row>
    <row r="3" spans="2:16" ht="27" customHeight="1" x14ac:dyDescent="0.35">
      <c r="B3" s="155" t="s">
        <v>91</v>
      </c>
      <c r="C3" s="156"/>
      <c r="D3" s="156"/>
      <c r="E3" s="157"/>
      <c r="F3" s="155" t="s">
        <v>92</v>
      </c>
      <c r="G3" s="156"/>
      <c r="H3" s="156"/>
      <c r="I3" s="157"/>
    </row>
    <row r="4" spans="2:16" ht="27" customHeight="1" x14ac:dyDescent="0.35">
      <c r="B4" s="110"/>
      <c r="C4" s="56">
        <v>2022</v>
      </c>
      <c r="D4" s="56">
        <v>2023</v>
      </c>
      <c r="E4" s="56">
        <v>2024</v>
      </c>
      <c r="F4" s="53"/>
      <c r="G4" s="53">
        <v>2022</v>
      </c>
      <c r="H4" s="53">
        <v>2023</v>
      </c>
      <c r="I4" s="53">
        <v>2024</v>
      </c>
    </row>
    <row r="5" spans="2:16" ht="27" customHeight="1" x14ac:dyDescent="0.35">
      <c r="B5" s="55" t="s">
        <v>16</v>
      </c>
      <c r="C5" s="140">
        <v>34.516968120500898</v>
      </c>
      <c r="D5" s="111">
        <v>48.545657949937102</v>
      </c>
      <c r="E5" s="140">
        <v>49.708972711467233</v>
      </c>
      <c r="F5" s="55" t="s">
        <v>16</v>
      </c>
      <c r="G5" s="111">
        <v>24.557260920897285</v>
      </c>
      <c r="H5" s="111">
        <v>28.851540616246496</v>
      </c>
      <c r="I5" s="111">
        <v>20.817369093231161</v>
      </c>
      <c r="P5" s="2"/>
    </row>
    <row r="6" spans="2:16" ht="27" customHeight="1" x14ac:dyDescent="0.35">
      <c r="B6" s="132" t="s">
        <v>17</v>
      </c>
      <c r="C6" s="141">
        <v>17.7484725666929</v>
      </c>
      <c r="D6" s="141">
        <v>14.1238987554188</v>
      </c>
      <c r="E6" s="164">
        <v>14.831052989643965</v>
      </c>
      <c r="F6" s="132" t="s">
        <v>17</v>
      </c>
      <c r="G6" s="141">
        <v>18.181818181818183</v>
      </c>
      <c r="H6" s="141">
        <v>15.826330532212884</v>
      </c>
      <c r="I6" s="141">
        <v>16.73052362707535</v>
      </c>
      <c r="P6" s="2"/>
    </row>
    <row r="7" spans="2:16" ht="27" customHeight="1" x14ac:dyDescent="0.35">
      <c r="B7" s="142" t="s">
        <v>18</v>
      </c>
      <c r="C7" s="143">
        <v>47.734559312806205</v>
      </c>
      <c r="D7" s="143">
        <v>37.330443294644098</v>
      </c>
      <c r="E7" s="165">
        <v>35.459974298888802</v>
      </c>
      <c r="F7" s="142" t="s">
        <v>18</v>
      </c>
      <c r="G7" s="143">
        <v>57.260920897284528</v>
      </c>
      <c r="H7" s="143">
        <v>55.322128851540619</v>
      </c>
      <c r="I7" s="143">
        <v>62.452107279693493</v>
      </c>
      <c r="P7" s="2"/>
    </row>
    <row r="8" spans="2:16" x14ac:dyDescent="0.35">
      <c r="B8" s="28"/>
      <c r="C8" s="28"/>
      <c r="D8" s="28"/>
      <c r="E8" s="28"/>
      <c r="F8" s="29"/>
      <c r="G8" s="28"/>
      <c r="H8" s="28"/>
      <c r="I8" s="28"/>
    </row>
  </sheetData>
  <mergeCells count="2">
    <mergeCell ref="B3:E3"/>
    <mergeCell ref="F3: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A744B108E6924EBCD0902BDD9689EA" ma:contentTypeVersion="2" ma:contentTypeDescription="Creare un nuovo documento." ma:contentTypeScope="" ma:versionID="4eb3f7d0bc19d43602fec0df0782db71">
  <xsd:schema xmlns:xsd="http://www.w3.org/2001/XMLSchema" xmlns:xs="http://www.w3.org/2001/XMLSchema" xmlns:p="http://schemas.microsoft.com/office/2006/metadata/properties" xmlns:ns2="a4e78cab-b420-47d6-aa08-e64f61e9a911" targetNamespace="http://schemas.microsoft.com/office/2006/metadata/properties" ma:root="true" ma:fieldsID="04271f62f30f7954ed2cb439d32bdf2b" ns2:_="">
    <xsd:import namespace="a4e78cab-b420-47d6-aa08-e64f61e9a9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78cab-b420-47d6-aa08-e64f61e9a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B7D01110-C507-43D8-B808-BBE2FA078849}">
  <ds:schemaRefs>
    <ds:schemaRef ds:uri="a4e78cab-b420-47d6-aa08-e64f61e9a91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117C5A-1467-438F-981E-96A40A257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78cab-b420-47d6-aa08-e64f61e9a9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298AED-C9AF-4AE3-A6D5-71BCED93B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README</vt:lpstr>
      <vt:lpstr>Figura 1.1</vt:lpstr>
      <vt:lpstr>Figura 1.2</vt:lpstr>
      <vt:lpstr>Figura 1.3</vt:lpstr>
      <vt:lpstr>Figura 1.4</vt:lpstr>
      <vt:lpstr>Figura 1.5</vt:lpstr>
      <vt:lpstr>Figura 1.6</vt:lpstr>
      <vt:lpstr>Figura 1.7</vt:lpstr>
      <vt:lpstr>Figura 1.8</vt:lpstr>
      <vt:lpstr>Figura 1.9</vt:lpstr>
      <vt:lpstr>Figura 1.10</vt:lpstr>
      <vt:lpstr>Riquadro Consumatori Figura A</vt:lpstr>
      <vt:lpstr>Riquadro Consumatori Figura B</vt:lpstr>
      <vt:lpstr>Riquadro Reclami Figura</vt:lpstr>
      <vt:lpstr>Riquadro Importi Figura</vt:lpstr>
      <vt:lpstr>Riquadro Giustizia Figura</vt:lpstr>
      <vt:lpstr>Riquadro Customer Figura A</vt:lpstr>
      <vt:lpstr>Riquadro Customer Figura B</vt:lpstr>
      <vt:lpstr>Riquadro Customer Figura C</vt:lpstr>
      <vt:lpstr>Riquadro Customer Figura D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Danila Brocco</dc:creator>
  <cp:lastModifiedBy>Tommaso Macrelli</cp:lastModifiedBy>
  <cp:lastPrinted>2025-05-22T07:53:14Z</cp:lastPrinted>
  <dcterms:created xsi:type="dcterms:W3CDTF">2023-02-27T15:44:06Z</dcterms:created>
  <dcterms:modified xsi:type="dcterms:W3CDTF">2025-09-30T07:07:44Z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0x010100AFA744B108E6924EBCD0902BDD9689EA</vt:lpwstr>
  </property>
</Properties>
</file>