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defaultThemeVersion="124226"/>
  <mc:AlternateContent xmlns:mc="http://schemas.openxmlformats.org/markup-compatibility/2006">
    <mc:Choice Requires="x15">
      <x15ac:absPath xmlns:x15ac="http://schemas.microsoft.com/office/spreadsheetml/2010/11/ac" url="\\osiride-fs\group\main\STATCRED\private\Dati per Coordinamento ARET\202107 - Compendio dei dati creditizi regionali\"/>
    </mc:Choice>
  </mc:AlternateContent>
  <bookViews>
    <workbookView xWindow="11040" yWindow="675" windowWidth="24135" windowHeight="10620" tabRatio="955"/>
  </bookViews>
  <sheets>
    <sheet name="indice" sheetId="32" r:id="rId1"/>
    <sheet name="tav. 1" sheetId="28" r:id="rId2"/>
    <sheet name="tav. 2" sheetId="29" r:id="rId3"/>
    <sheet name="tav. 3" sheetId="5" r:id="rId4"/>
    <sheet name="tav. 4" sheetId="2" r:id="rId5"/>
    <sheet name="tav. 5" sheetId="3" r:id="rId6"/>
    <sheet name="tav. 6" sheetId="25" r:id="rId7"/>
    <sheet name="tav. 7" sheetId="9" r:id="rId8"/>
    <sheet name="tav. 8" sheetId="27" r:id="rId9"/>
    <sheet name="tav. 9" sheetId="11" r:id="rId10"/>
    <sheet name="tav. 10" sheetId="36" r:id="rId11"/>
    <sheet name="tav. 11" sheetId="37" r:id="rId12"/>
    <sheet name="note metodologiche e avvertenze" sheetId="35" r:id="rId13"/>
  </sheets>
  <externalReferences>
    <externalReference r:id="rId14"/>
  </externalReferences>
  <definedNames>
    <definedName name="albo_area">[1]albo_area!$A:$D</definedName>
    <definedName name="_xlnm.Print_Area" localSheetId="10">'tav. 10'!$A:$F</definedName>
    <definedName name="_xlnm.Print_Area" localSheetId="11">'tav. 11'!$A:$M</definedName>
    <definedName name="dati_area">[1]dati_area!$A:$J</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workbook>
</file>

<file path=xl/calcChain.xml><?xml version="1.0" encoding="utf-8"?>
<calcChain xmlns="http://schemas.openxmlformats.org/spreadsheetml/2006/main">
  <c r="O1" i="37" l="1"/>
  <c r="H1" i="36"/>
  <c r="A11" i="32"/>
  <c r="A13" i="32"/>
  <c r="A10" i="32"/>
  <c r="A9" i="32"/>
  <c r="A12" i="32"/>
  <c r="A5" i="32"/>
  <c r="A8" i="32"/>
  <c r="A4" i="32"/>
  <c r="A7" i="32"/>
  <c r="A3" i="32"/>
  <c r="A6" i="32"/>
</calcChain>
</file>

<file path=xl/sharedStrings.xml><?xml version="1.0" encoding="utf-8"?>
<sst xmlns="http://schemas.openxmlformats.org/spreadsheetml/2006/main" count="627" uniqueCount="163">
  <si>
    <t>Piemonte</t>
  </si>
  <si>
    <t>Valle d'Aosta</t>
  </si>
  <si>
    <t>Lombardia</t>
  </si>
  <si>
    <t>Liguria</t>
  </si>
  <si>
    <t>Nord Ovest</t>
  </si>
  <si>
    <t>Trentino-Alto Adige</t>
  </si>
  <si>
    <t>Veneto</t>
  </si>
  <si>
    <t>Nord Est</t>
  </si>
  <si>
    <t>Toscana</t>
  </si>
  <si>
    <t>Umbria</t>
  </si>
  <si>
    <t>Marche</t>
  </si>
  <si>
    <t>Lazio</t>
  </si>
  <si>
    <t>Centro</t>
  </si>
  <si>
    <t>Centro Nord</t>
  </si>
  <si>
    <t>Abruzzo</t>
  </si>
  <si>
    <t>Molise</t>
  </si>
  <si>
    <t>Campania</t>
  </si>
  <si>
    <t>Puglia</t>
  </si>
  <si>
    <t>Basilicata</t>
  </si>
  <si>
    <t>Calabria</t>
  </si>
  <si>
    <t>Sicilia</t>
  </si>
  <si>
    <t>Sardegna</t>
  </si>
  <si>
    <t>Sud e Isole</t>
  </si>
  <si>
    <t>Italia</t>
  </si>
  <si>
    <t>TAV 2.13 - Prestiti bancari alle imprese per branca di attività economica nel *** 201812 ***</t>
  </si>
  <si>
    <t>Fonte: segnalazioni di vigilanza. Cfr. nelle Note metodologiche la voce Prestiti bancari.</t>
  </si>
  <si>
    <t>TAV 4.4 - Prestiti di banche e società finanziarie alle famiglie consumatrici</t>
  </si>
  <si>
    <t>Fonte: segnalazioni di vigilanza. Cfr nelle Note metodologiche la voce Prestiti delle banche e delle società finanziarie alle famiglie.</t>
  </si>
  <si>
    <t>TAV 5.4 - Prestiti bancari per settore di attività economica nel *** 201812 *** (1)</t>
  </si>
  <si>
    <t>Fonte: segnalazioni di vigilanza.</t>
  </si>
  <si>
    <t>TAVV 5.7-5.8 – Qualità del credito:  tasso di ingresso in sofferenza nel *** 201812</t>
  </si>
  <si>
    <t>TAVV 5.9-5.10 – Qualità del credito:  quota del totale dei crediti deteriorati sui crediti totali nel *** 201812 ***</t>
  </si>
  <si>
    <t>Fonte: segnalazioni di vigilanza individuali di sole banche. Cfr. nelle Note metodologiche la voce Qualità del credito.</t>
  </si>
  <si>
    <t>TAVV 5.12-5.13 – Il risparmio finanziario nel *** 201812 *** (1)</t>
  </si>
  <si>
    <t>Banche</t>
  </si>
  <si>
    <t>Costruzioni</t>
  </si>
  <si>
    <t>Servizi</t>
  </si>
  <si>
    <t>Totale (1)</t>
  </si>
  <si>
    <t>Società finanziarie e assicurative</t>
  </si>
  <si>
    <t>Settore privato non finanziario</t>
  </si>
  <si>
    <t>attività manifatturiere</t>
  </si>
  <si>
    <t>costruzioni</t>
  </si>
  <si>
    <t>servizi</t>
  </si>
  <si>
    <t>Imprese</t>
  </si>
  <si>
    <t>Famiglie consumatrici</t>
  </si>
  <si>
    <t>Totale (2)</t>
  </si>
  <si>
    <t>di cui:</t>
  </si>
  <si>
    <t>titoli di Stato italiani</t>
  </si>
  <si>
    <t>Emilia-Romagna</t>
  </si>
  <si>
    <t>Friuli Venezia Giulia</t>
  </si>
  <si>
    <t>Provincia autonoma di Trento</t>
  </si>
  <si>
    <t>Provincia autonoma di Bolzano</t>
  </si>
  <si>
    <t>N. di regioni (mediana)</t>
  </si>
  <si>
    <t>N. di regioni (media)</t>
  </si>
  <si>
    <t>N. di province (mediana)</t>
  </si>
  <si>
    <t>N. di province (media)</t>
  </si>
  <si>
    <t>Estensione dell'operatività dei confidi</t>
  </si>
  <si>
    <t>Valore totale delle garanzie rilasciate (milioni di euro)</t>
  </si>
  <si>
    <t>Confidi iscritti</t>
  </si>
  <si>
    <t>VOCI</t>
  </si>
  <si>
    <t>Prestiti bancari</t>
  </si>
  <si>
    <t>Tavola 1</t>
  </si>
  <si>
    <t>Tavola 2</t>
  </si>
  <si>
    <t>Tavola 3</t>
  </si>
  <si>
    <t>Tavola 4</t>
  </si>
  <si>
    <t>Tavola 5</t>
  </si>
  <si>
    <t>Qualità del credito</t>
  </si>
  <si>
    <t>Tavola 9</t>
  </si>
  <si>
    <t>Tavola 11</t>
  </si>
  <si>
    <t>Tavola 6</t>
  </si>
  <si>
    <t>Tavola 7</t>
  </si>
  <si>
    <t>Tavola 8</t>
  </si>
  <si>
    <t>Tavola 10</t>
  </si>
  <si>
    <r>
      <t xml:space="preserve">Banche in attività e sportelli operativi
</t>
    </r>
    <r>
      <rPr>
        <i/>
        <sz val="8"/>
        <rFont val="Arial"/>
        <family val="2"/>
      </rPr>
      <t>(unità)</t>
    </r>
  </si>
  <si>
    <r>
      <t xml:space="preserve">Banche per forma giuridica e sede amministrativa
</t>
    </r>
    <r>
      <rPr>
        <i/>
        <sz val="8"/>
        <rFont val="Arial"/>
        <family val="2"/>
      </rPr>
      <t>(unità)</t>
    </r>
  </si>
  <si>
    <r>
      <t xml:space="preserve">Prestiti di banche e società finanziarie alle famiglie consumatrici
</t>
    </r>
    <r>
      <rPr>
        <i/>
        <sz val="8"/>
        <rFont val="Arial"/>
        <family val="2"/>
      </rPr>
      <t>(variazioni percentuali sui 12 mesi)</t>
    </r>
  </si>
  <si>
    <t>AREE
GEOGRAFICHE</t>
  </si>
  <si>
    <t>AREE GEOGRAFICHE</t>
  </si>
  <si>
    <t>Banche spa e popolari</t>
  </si>
  <si>
    <t>Banche di credito cooperativo</t>
  </si>
  <si>
    <t>Filiali di banche estere</t>
  </si>
  <si>
    <t>Totale</t>
  </si>
  <si>
    <r>
      <rPr>
        <i/>
        <sz val="8"/>
        <rFont val="Arial"/>
        <family val="2"/>
      </rPr>
      <t xml:space="preserve">di cui:
</t>
    </r>
    <r>
      <rPr>
        <sz val="8"/>
        <rFont val="Arial"/>
        <family val="2"/>
      </rPr>
      <t>famiglie produttrici (3)</t>
    </r>
  </si>
  <si>
    <r>
      <rPr>
        <i/>
        <sz val="8"/>
        <rFont val="Arial"/>
        <family val="2"/>
      </rPr>
      <t xml:space="preserve">di cui:
</t>
    </r>
    <r>
      <rPr>
        <sz val="8"/>
        <rFont val="Arial"/>
        <family val="2"/>
      </rPr>
      <t>piccole imprese (1)</t>
    </r>
  </si>
  <si>
    <t>Variazioni</t>
  </si>
  <si>
    <r>
      <t xml:space="preserve">Garanzie rilasciate da ciascun confidi </t>
    </r>
    <r>
      <rPr>
        <b/>
        <i/>
        <sz val="8"/>
        <rFont val="Arial"/>
        <family val="2"/>
      </rPr>
      <t>(milioni di euro)</t>
    </r>
  </si>
  <si>
    <r>
      <t xml:space="preserve">Fonte: segnalazioni di vigilanza. Cfr. nelle </t>
    </r>
    <r>
      <rPr>
        <i/>
        <sz val="8"/>
        <rFont val="Arial"/>
        <family val="2"/>
      </rPr>
      <t>Note metodologiche</t>
    </r>
    <r>
      <rPr>
        <sz val="8"/>
        <rFont val="Arial"/>
        <family val="2"/>
      </rPr>
      <t xml:space="preserve"> la voce </t>
    </r>
    <r>
      <rPr>
        <i/>
        <sz val="8"/>
        <rFont val="Arial"/>
        <family val="2"/>
      </rPr>
      <t>Prestiti bancari</t>
    </r>
    <r>
      <rPr>
        <sz val="8"/>
        <rFont val="Arial"/>
        <family val="2"/>
      </rPr>
      <t>.
(1) Include anche le istituzioni senza scopo di lucro al servizio delle famiglie e le unità non classificabili o non classificate. – (2) Società in accomandita semplice e in nome collettivo, società semplici, società di fatto e imprese individuali con meno di 20 addetti. – (3) Società semplici, società di fatto e imprese individuali fino a 5 addetti.</t>
    </r>
  </si>
  <si>
    <r>
      <t xml:space="preserve">Fonte: segnalazioni di vigilanza. Cfr. nelle </t>
    </r>
    <r>
      <rPr>
        <i/>
        <sz val="8"/>
        <rFont val="Arial"/>
        <family val="2"/>
      </rPr>
      <t>Note metodologiche</t>
    </r>
    <r>
      <rPr>
        <sz val="8"/>
        <rFont val="Arial"/>
        <family val="2"/>
      </rPr>
      <t xml:space="preserve"> la voce </t>
    </r>
    <r>
      <rPr>
        <i/>
        <sz val="8"/>
        <rFont val="Arial"/>
        <family val="2"/>
      </rPr>
      <t>Prestiti bancari</t>
    </r>
    <r>
      <rPr>
        <sz val="8"/>
        <rFont val="Arial"/>
        <family val="2"/>
      </rPr>
      <t>.
(1) Include anche i settori primario, estrattivo, fornitura energia elettrica, acqua e gas e le attività economiche non classificate o non classificabili.</t>
    </r>
  </si>
  <si>
    <t>Prestiti di banche e società finanziarie alle famiglie consumatrici</t>
  </si>
  <si>
    <t>Banche e società finanziarie</t>
  </si>
  <si>
    <r>
      <t xml:space="preserve">Fonte: segnalazioni di vigilanza. Cfr nelle </t>
    </r>
    <r>
      <rPr>
        <i/>
        <sz val="8"/>
        <rFont val="Arial"/>
        <family val="2"/>
      </rPr>
      <t>Note metodologiche</t>
    </r>
    <r>
      <rPr>
        <sz val="8"/>
        <rFont val="Arial"/>
        <family val="2"/>
      </rPr>
      <t xml:space="preserve"> la voce </t>
    </r>
    <r>
      <rPr>
        <i/>
        <sz val="8"/>
        <rFont val="Arial"/>
        <family val="2"/>
      </rPr>
      <t>Prestiti di banche e società finanziarie alle famiglie</t>
    </r>
    <r>
      <rPr>
        <sz val="8"/>
        <rFont val="Arial"/>
        <family val="2"/>
      </rPr>
      <t>.
(1) Per le società finanziarie, include il solo credito al consumo. – (2) Altre componenti tra cui le più rilevanti sono le aperture di credito in conto corrente e i mutui diversi da quelli per l'acquisto, la costruzione e la ristrutturazione di unità immobiliari a uso abitativo.</t>
    </r>
  </si>
  <si>
    <t>Amministra-zioni pubbliche</t>
  </si>
  <si>
    <t>1)</t>
  </si>
  <si>
    <t>Banche e istituzioni finanziarie: articolazione territoriale</t>
  </si>
  <si>
    <t>2)</t>
  </si>
  <si>
    <t>Banche e istituzioni finanziarie: condizioni e rischiosità del credito per settori e territori</t>
  </si>
  <si>
    <t>3)</t>
  </si>
  <si>
    <t>Banche e istituzioni finanziarie: finanziamenti e raccolta per settori e territori</t>
  </si>
  <si>
    <t>Metodi e fonti. Banche e istituzioni finanziarie: articolazione territoriale</t>
  </si>
  <si>
    <t>Metodi e fonti. Banche e istituzioni finanziarie: condizioni e rischiosità del credito per settori e territori</t>
  </si>
  <si>
    <t>Metodi e fonti. Banche e istituzioni finanziarie: finanziamenti e raccolta per settori e territori</t>
  </si>
  <si>
    <r>
      <rPr>
        <i/>
        <sz val="8"/>
        <rFont val="Arial"/>
        <family val="2"/>
      </rPr>
      <t>di cui:</t>
    </r>
    <r>
      <rPr>
        <sz val="8"/>
        <rFont val="Arial"/>
        <family val="2"/>
      </rPr>
      <t xml:space="preserve"> albo unico</t>
    </r>
  </si>
  <si>
    <t>Fonte: archivi anagrafici degli intermediari.</t>
  </si>
  <si>
    <t>::</t>
  </si>
  <si>
    <r>
      <t xml:space="preserve">Fonte: Centrale dei rischi, segnalazioni di banche e società finanziarie. Cfr. nelle </t>
    </r>
    <r>
      <rPr>
        <i/>
        <sz val="8"/>
        <rFont val="Arial"/>
        <family val="2"/>
      </rPr>
      <t>Note metodologiche</t>
    </r>
    <r>
      <rPr>
        <sz val="8"/>
        <rFont val="Arial"/>
        <family val="2"/>
      </rPr>
      <t xml:space="preserve"> la voce </t>
    </r>
    <r>
      <rPr>
        <i/>
        <sz val="8"/>
        <rFont val="Arial"/>
        <family val="2"/>
      </rPr>
      <t>Qualità del credito</t>
    </r>
    <r>
      <rPr>
        <sz val="8"/>
        <rFont val="Arial"/>
        <family val="2"/>
      </rPr>
      <t>.
(1) Società in accomandita semplice e in nome collettivo, società semplici, società di fatto e imprese individuali con meno di 20 addetti. – (2) Include anche le Amministrazioni pubbliche, le istituzioni senza scopo di lucro al servizio delle famiglie e le unità non classificabili o non classificate.</t>
    </r>
  </si>
  <si>
    <t>Segni convenzionali:</t>
  </si>
  <si>
    <t>….</t>
  </si>
  <si>
    <t>i dati non raggiungono la cifra significativa dell’ordine minimo considerato;</t>
  </si>
  <si>
    <t>..</t>
  </si>
  <si>
    <t>il fenomeno non esiste;</t>
  </si>
  <si>
    <t>il fenomeno esiste, ma i dati non si conoscono;</t>
  </si>
  <si>
    <t>i dati sono statisticamente non significativi.</t>
  </si>
  <si>
    <t>–</t>
  </si>
  <si>
    <t>NOTE METODOLOGICHE E AVVERTENZE</t>
  </si>
  <si>
    <t>INDICE DELLE TAVOLE</t>
  </si>
  <si>
    <r>
      <t xml:space="preserve">Prestiti bancari per settore di attività economica nel 2020
</t>
    </r>
    <r>
      <rPr>
        <i/>
        <sz val="8"/>
        <rFont val="Arial"/>
        <family val="2"/>
      </rPr>
      <t>(variazioni percentuali sui 12 mesi)</t>
    </r>
  </si>
  <si>
    <r>
      <t xml:space="preserve">Prestiti bancari alle imprese per branca di attività economica nel 2020
</t>
    </r>
    <r>
      <rPr>
        <i/>
        <sz val="8"/>
        <rFont val="Arial"/>
        <family val="2"/>
      </rPr>
      <t>(variazioni percentuali sui 12 mesi)</t>
    </r>
  </si>
  <si>
    <t>Compendio aggiornato con i dati disponibili al 2 luglio 2021</t>
  </si>
  <si>
    <t>Sportelli operativi</t>
  </si>
  <si>
    <t>Totale imprese</t>
  </si>
  <si>
    <t>Piccole (2)</t>
  </si>
  <si>
    <t>Totale
settore privato non finanziario (1)</t>
  </si>
  <si>
    <t>Medio-
grandi</t>
  </si>
  <si>
    <t>Attività manifatturiere</t>
  </si>
  <si>
    <t>Totale prestiti (1)</t>
  </si>
  <si>
    <t>Credito al consumo</t>
  </si>
  <si>
    <t>Prestiti per l'acquisto di abitazioni</t>
  </si>
  <si>
    <t>Altri prestiti (2)</t>
  </si>
  <si>
    <t>Depositi (2)</t>
  </si>
  <si>
    <t>Titoli a custodia (3)</t>
  </si>
  <si>
    <r>
      <rPr>
        <i/>
        <sz val="8"/>
        <rFont val="Arial"/>
        <family val="2"/>
      </rPr>
      <t xml:space="preserve">di cui:
</t>
    </r>
    <r>
      <rPr>
        <sz val="8"/>
        <rFont val="Arial"/>
        <family val="2"/>
      </rPr>
      <t>in conto corrente</t>
    </r>
  </si>
  <si>
    <r>
      <rPr>
        <i/>
        <sz val="8"/>
        <rFont val="Arial"/>
        <family val="2"/>
      </rPr>
      <t>di cui:</t>
    </r>
    <r>
      <rPr>
        <sz val="8"/>
        <rFont val="Arial"/>
        <family val="2"/>
      </rPr>
      <t xml:space="preserve">
in conto corrente</t>
    </r>
  </si>
  <si>
    <t>OICR (4)</t>
  </si>
  <si>
    <r>
      <t xml:space="preserve">Qualità del credito: tasso di deterioramento nel 2020
</t>
    </r>
    <r>
      <rPr>
        <i/>
        <sz val="8"/>
        <rFont val="Arial"/>
        <family val="2"/>
      </rPr>
      <t>(valori percentuali)</t>
    </r>
  </si>
  <si>
    <t>I dati includono i crediti in sofferenza e i pronti contro termine. Le variazioni sono corrette per tenere conto dell’effetto di cartolarizzazioni, altre cessioni, riclassificazioni, stralci di sofferenze e variazioni del tasso di cambio. Per maggiori dettagli metodologici e informazioni sulle discontinuità statistiche cfr. Banche e moneta: serie nazionali, Banca d’Italia, Statistiche. Metodi e fonti: note metodologiche.</t>
  </si>
  <si>
    <t>Rispetto ai prestiti bancari, questa definizione include, tra gli enti segnalanti, anche le società finanziarie. Le variazioni sono corrette per tenere conto dell’effetto di cartolarizzazioni, altre cessioni e riclassificazioni, ma non di stralci di sofferenze.</t>
  </si>
  <si>
    <t>Tasso di deterioramento del credito. – Flussi dei nuovi prestiti deteriorati (in default rettificato) in rapporto alle consistenze dei prestiti non in default rettificato alla fine del periodo precedente. I valori riportati sono calcolati come medie dei quattro trimestri terminanti in quello di riferimento. Si definisce in default rettificato l’esposizione totale di un affidato, quando questi si trovi in una delle seguenti situazioni:
a) l’importo totale delle sofferenze è maggiore del 10 per cento dell’esposizione complessiva per cassa sul sistema;
b) l’importo totale delle sofferenze e degli altri prestiti deteriorati è maggiore del 20 per cento dell’esposizione complessiva per cassa sul sistema;
c) l’importo totale delle sofferenze, degli altri prestiti deteriorati e dei prestiti scaduti da oltre 90 giorni è maggiore del 50 per cento dell’esposizione complessiva per cassa sul sistema.
Quota dei crediti deteriorati sui crediti totali. – Fino al 2014 la nozione di credito deteriorato comprendeva, oltre alle sofferenze, i crediti scaduti, quelli incagliati o ristrutturati. A partire da gennaio 2015 è cambiato l’aggregato per effetto dell’adeguamento agli standard fissati dall’Autorità bancaria europea e tali componenti sono state sostituite dalle nuove categorie delle inadempienze probabili e delle esposizioni scadute/sconfinanti. Il denominatore del rapporto include anche le sofferenze.</t>
  </si>
  <si>
    <r>
      <t xml:space="preserve">Risparmio finanziario nel 2020: variazioni sui 12 mesi </t>
    </r>
    <r>
      <rPr>
        <sz val="8"/>
        <rFont val="Arial"/>
        <family val="2"/>
      </rPr>
      <t xml:space="preserve">(1)
</t>
    </r>
    <r>
      <rPr>
        <i/>
        <sz val="8"/>
        <rFont val="Arial"/>
        <family val="2"/>
      </rPr>
      <t>(valori percentuali)</t>
    </r>
  </si>
  <si>
    <r>
      <t xml:space="preserve">Risparmio finanziario nel 2020: consistenze di fine periodo </t>
    </r>
    <r>
      <rPr>
        <sz val="8"/>
        <rFont val="Arial"/>
        <family val="2"/>
      </rPr>
      <t>(1)
(</t>
    </r>
    <r>
      <rPr>
        <i/>
        <sz val="8"/>
        <rFont val="Arial"/>
        <family val="2"/>
      </rPr>
      <t>milioni di euro)</t>
    </r>
  </si>
  <si>
    <t xml:space="preserve">Questo file costituisce un compendio dei principali dati sul mercato del credito recentemente pubblicati all’interno dei Rapporti sulle economie regionali. In aggiunta, vengono rese disponibili due tavole sul mercato dei confidi. Ulteriori dati territoriali sul sistema creditizio e finanziario sono pubblicati nei seguenti fascicoli tematici: </t>
  </si>
  <si>
    <t>--&gt; Indice delle tavole</t>
  </si>
  <si>
    <r>
      <t xml:space="preserve">Eventuali differenze rispetto ai fascicoli tematici sopra indicati dipendono dalla diversa data di aggiornamento dei dati, da difformità nei livelli di disaggregazione proposti e da differenze nelle metodologie utilizzate. Per ulteriori approfondimenti su queste ultime, si rimanda alle </t>
    </r>
    <r>
      <rPr>
        <i/>
        <sz val="14"/>
        <color theme="1"/>
        <rFont val="Garamond"/>
        <family val="1"/>
      </rPr>
      <t>Note metodologiche</t>
    </r>
    <r>
      <rPr>
        <sz val="14"/>
        <color theme="1"/>
        <rFont val="Garamond"/>
        <family val="1"/>
      </rPr>
      <t xml:space="preserve"> in calce e a quelle contenute nei seguenti fascicoli tematici:</t>
    </r>
  </si>
  <si>
    <t>Valore delle garanzie (mediana)</t>
  </si>
  <si>
    <t>Valore delle garanzie (media)</t>
  </si>
  <si>
    <r>
      <rPr>
        <i/>
        <sz val="8"/>
        <rFont val="Arial"/>
        <family val="2"/>
      </rPr>
      <t>di cui:</t>
    </r>
    <r>
      <rPr>
        <sz val="8"/>
        <rFont val="Arial"/>
        <family val="2"/>
      </rPr>
      <t xml:space="preserve"> albo unico (in percentuale del totale)</t>
    </r>
  </si>
  <si>
    <r>
      <rPr>
        <i/>
        <sz val="8"/>
        <rFont val="Arial"/>
        <family val="2"/>
      </rPr>
      <t>di cui:</t>
    </r>
    <r>
      <rPr>
        <sz val="8"/>
        <rFont val="Arial"/>
        <family val="2"/>
      </rPr>
      <t xml:space="preserve"> albo unico (valore)</t>
    </r>
  </si>
  <si>
    <r>
      <t xml:space="preserve">Struttura del mercato dei confidi nel 2020 </t>
    </r>
    <r>
      <rPr>
        <sz val="8"/>
        <rFont val="Arial"/>
        <family val="2"/>
      </rPr>
      <t xml:space="preserve">(1)
</t>
    </r>
    <r>
      <rPr>
        <i/>
        <sz val="8"/>
        <rFont val="Arial"/>
        <family val="2"/>
      </rPr>
      <t>(unità, milioni di euro e valori percentuali; dati di fine periodo)</t>
    </r>
  </si>
  <si>
    <t>Industria</t>
  </si>
  <si>
    <t>Agricoltura</t>
  </si>
  <si>
    <t>Imprese piccole (3)</t>
  </si>
  <si>
    <t>Principali branche di attività</t>
  </si>
  <si>
    <t>Consistenze</t>
  </si>
  <si>
    <r>
      <rPr>
        <b/>
        <sz val="8"/>
        <color theme="1"/>
        <rFont val="Arial"/>
        <family val="2"/>
      </rPr>
      <t>Valore delle garanzie rilasciate da confidi alle imprese per branca di attività economica nel 2020</t>
    </r>
    <r>
      <rPr>
        <sz val="8"/>
        <rFont val="Arial"/>
        <family val="2"/>
      </rPr>
      <t xml:space="preserve"> (1)
</t>
    </r>
    <r>
      <rPr>
        <i/>
        <sz val="8"/>
        <rFont val="Arial"/>
        <family val="2"/>
      </rPr>
      <t>(milioni di euro a fine periodo e variazioni percentuali sui 12 mesi)</t>
    </r>
  </si>
  <si>
    <t>Fonte: elaborazioni su dati Centrale dei rischi.
(1) La ripartizione territoriale si basa sulla residenza dei soggetti garantiti. Tra le garanzie sono comprese quelle accompagnate da controgaranzia o cogaranzia del Fondo Centrale di Garanzia per le piccole e medie imprese. Il totale delle singole aree e il totale Italia possono non corrispondere alla somma delle singole regioni per la presenza di arrotondamenti. Il totale Italia differisce da quello riportato nella tavola 10 perché non include le garanzie concesse a soggetti con finanziamenti al di sotto della soglia di censimento della Centrale dei rischi. – (2) Il totale delle garanzie rilasciate a imprese comprende anche quelle non classificabili in base alle branche indicate. – (3) Società in accomandita semplice e in nome collettivo, società semplici, società di fatto e imprese individuali con meno di 20 addetti.</t>
  </si>
  <si>
    <t>Fonte: Centrale dei rischi.
(1) La ripartizione territoriale si basa sulla sede legale del confidi. Tra le garanzie sono comprese quelle accompagnate da controgaranzia o cogaranzia del Fondo Centrale di Garanzia per le piccole e medie imprese.</t>
  </si>
  <si>
    <r>
      <t xml:space="preserve">Fonte: segnalazioni di vigilanza. 
(1) Depositi e titoli a custodia costituiscono le principali componenti del risparmio finanziario. Le variazioni sono corrette per tenere conto delle riclassificazioni. – (2) Includono i pronti contro termine passivi. – (3) Titoli a custodia semplice e amministrata valutati al </t>
    </r>
    <r>
      <rPr>
        <i/>
        <sz val="8"/>
        <rFont val="Arial"/>
        <family val="2"/>
      </rPr>
      <t>fair value</t>
    </r>
    <r>
      <rPr>
        <sz val="8"/>
        <rFont val="Arial"/>
        <family val="2"/>
      </rPr>
      <t>. – (4) Organismi di investimento collettivo del risparmio. Sono escluse le quote depositate dalla clientela in assenza di un esplicito contratto di custodia.</t>
    </r>
  </si>
  <si>
    <t>Fonte: segnalazioni di vigilanza. 
(1) Depositi e titoli a custodia costituiscono le principali componenti del risparmio finanziario. Le variazioni sono corrette per tenere conto delle riclassificazioni. – (2) Includono i pronti contro termine passivi. A partire da gennaio 2019 l’entrata in vigore del principio contabile internazionale IFRS 16 ha influenzato la continuità della serie delle consistenze dei depositi. Per maggiori informazioni si veda il fascicolo “Metodi e fonti: note metodologiche” del report “Banche e moneta: serie nazionali”, marzo 2020. – (3) Titoli a custodia semplice e amministrata valutati al fair value. – (4) Organismi di investimento collettivo del risparmio. Sono escluse le quote depositate dalla clientela in assenza di un esplicito contratto di custodia.</t>
  </si>
  <si>
    <t>Banche in attività (1)</t>
  </si>
  <si>
    <t>Fonte: archivi anagrafici degli intermediari.
(1) Banche con sportelli operativi nel territorio.</t>
  </si>
  <si>
    <r>
      <rPr>
        <i/>
        <sz val="8"/>
        <rFont val="Arial"/>
        <family val="2"/>
      </rPr>
      <t xml:space="preserve">di cui:
</t>
    </r>
    <r>
      <rPr>
        <sz val="8"/>
        <rFont val="Arial"/>
        <family val="2"/>
      </rPr>
      <t>piccole imprese (2)</t>
    </r>
  </si>
  <si>
    <t>Totale (3)</t>
  </si>
  <si>
    <r>
      <t>Qualità del credito bancario: quota dei crediti deteriorati sui crediti totali nel 2020</t>
    </r>
    <r>
      <rPr>
        <sz val="8"/>
        <rFont val="Arial"/>
        <family val="2"/>
      </rPr>
      <t xml:space="preserve"> (1)</t>
    </r>
    <r>
      <rPr>
        <b/>
        <sz val="8"/>
        <rFont val="Arial"/>
        <family val="2"/>
      </rPr>
      <t xml:space="preserve">
</t>
    </r>
    <r>
      <rPr>
        <i/>
        <sz val="8"/>
        <rFont val="Arial"/>
        <family val="2"/>
      </rPr>
      <t>(valori percentuali di fine periodo)</t>
    </r>
  </si>
  <si>
    <r>
      <t xml:space="preserve">Fonte: segnalazioni di vigilanza individuali di sole banche. Cfr. nelle </t>
    </r>
    <r>
      <rPr>
        <i/>
        <sz val="8"/>
        <rFont val="Arial"/>
        <family val="2"/>
      </rPr>
      <t>Note metodologiche</t>
    </r>
    <r>
      <rPr>
        <sz val="8"/>
        <rFont val="Arial"/>
        <family val="2"/>
      </rPr>
      <t xml:space="preserve"> la voce </t>
    </r>
    <r>
      <rPr>
        <i/>
        <sz val="8"/>
        <rFont val="Arial"/>
        <family val="2"/>
      </rPr>
      <t>Qualità del credito</t>
    </r>
    <r>
      <rPr>
        <sz val="8"/>
        <rFont val="Arial"/>
        <family val="2"/>
      </rPr>
      <t>.
(1) Finanziamenti verso clientela. – (2) Società in accomandita semplice e in nome collettivo, società semplici, società di fatto e imprese individuali con meno di 20 addetti. – (3) Include anche le Amministrazioni pubbliche, le istituzioni senza scopo di lucro al servizio delle famiglie e le unità non classificabili o non classificate.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</si>
</sst>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
    <numFmt numFmtId="165" formatCode="_-&quot;£&quot;* #,##0.00_-;\-&quot;£&quot;* #,##0.00_-;_-&quot;£&quot;* &quot;-&quot;??_-;_-@_-"/>
  </numFmts>
  <fonts count="31" x14ac:knownFonts="1">
    <font>
      <sz val="11"/>
      <name val="Calibri"/>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8"/>
      <name val="Arial"/>
      <family val="2"/>
    </font>
    <font>
      <i/>
      <sz val="8"/>
      <name val="Arial"/>
      <family val="2"/>
    </font>
    <font>
      <b/>
      <sz val="8"/>
      <color rgb="FF005778"/>
      <name val="Arial"/>
      <family val="2"/>
    </font>
    <font>
      <sz val="11"/>
      <name val="Calibri"/>
      <family val="2"/>
    </font>
    <font>
      <u/>
      <sz val="10"/>
      <color theme="10"/>
      <name val="Arial"/>
      <family val="2"/>
    </font>
    <font>
      <sz val="10"/>
      <name val="Arial"/>
      <family val="2"/>
    </font>
    <font>
      <sz val="10"/>
      <color theme="1"/>
      <name val="Arial"/>
      <family val="2"/>
    </font>
    <font>
      <sz val="8"/>
      <color indexed="8"/>
      <name val="Arial"/>
      <family val="2"/>
    </font>
    <font>
      <sz val="8"/>
      <color theme="1"/>
      <name val="Arial"/>
      <family val="2"/>
    </font>
    <font>
      <b/>
      <sz val="8"/>
      <color theme="1"/>
      <name val="Arial"/>
      <family val="2"/>
    </font>
    <font>
      <u/>
      <sz val="11"/>
      <color theme="10"/>
      <name val="Calibri"/>
      <family val="2"/>
    </font>
    <font>
      <b/>
      <sz val="16"/>
      <color rgb="FF005778"/>
      <name val="Garamond"/>
      <family val="1"/>
    </font>
    <font>
      <sz val="8"/>
      <color rgb="FF005778"/>
      <name val="Arial"/>
      <family val="2"/>
    </font>
    <font>
      <b/>
      <i/>
      <sz val="8"/>
      <name val="Arial"/>
      <family val="2"/>
    </font>
    <font>
      <b/>
      <sz val="20"/>
      <color rgb="FF005778"/>
      <name val="Garamond"/>
      <family val="1"/>
    </font>
    <font>
      <b/>
      <sz val="14"/>
      <color theme="1"/>
      <name val="Garamond"/>
      <family val="1"/>
    </font>
    <font>
      <sz val="9"/>
      <name val="Arial"/>
      <family val="2"/>
    </font>
    <font>
      <sz val="20"/>
      <name val="Garamond"/>
      <family val="1"/>
    </font>
    <font>
      <sz val="16"/>
      <name val="Garamond"/>
      <family val="1"/>
    </font>
    <font>
      <sz val="14"/>
      <name val="Garamond"/>
      <family val="1"/>
    </font>
    <font>
      <sz val="14"/>
      <color theme="1"/>
      <name val="Garamond"/>
      <family val="1"/>
    </font>
    <font>
      <u/>
      <sz val="14"/>
      <color theme="10"/>
      <name val="Garamond"/>
      <family val="1"/>
    </font>
    <font>
      <i/>
      <sz val="14"/>
      <color theme="1"/>
      <name val="Garamond"/>
      <family val="1"/>
    </font>
    <font>
      <b/>
      <sz val="14"/>
      <name val="Garamond"/>
      <family val="1"/>
    </font>
    <font>
      <b/>
      <sz val="14"/>
      <color rgb="FF005778"/>
      <name val="Garamond"/>
      <family val="1"/>
    </font>
    <font>
      <u/>
      <sz val="11"/>
      <color theme="10"/>
      <name val="Calibri"/>
      <family val="2"/>
    </font>
  </fonts>
  <fills count="16">
    <fill>
      <patternFill patternType="none"/>
    </fill>
    <fill>
      <patternFill patternType="gray125"/>
    </fill>
    <fill>
      <patternFill patternType="solid">
        <fgColor rgb="FFE0EAF2"/>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8">
    <border>
      <left/>
      <right/>
      <top/>
      <bottom/>
      <diagonal/>
    </border>
    <border>
      <left/>
      <right/>
      <top/>
      <bottom/>
      <diagonal/>
    </border>
    <border>
      <left/>
      <right/>
      <top style="medium">
        <color rgb="FF005778"/>
      </top>
      <bottom/>
      <diagonal/>
    </border>
    <border>
      <left/>
      <right/>
      <top/>
      <bottom style="medium">
        <color rgb="FF005778"/>
      </bottom>
      <diagonal/>
    </border>
    <border>
      <left/>
      <right/>
      <top style="thin">
        <color rgb="FF005778"/>
      </top>
      <bottom style="thin">
        <color rgb="FF005778"/>
      </bottom>
      <diagonal/>
    </border>
    <border>
      <left/>
      <right/>
      <top/>
      <bottom style="thin">
        <color rgb="FF005778"/>
      </bottom>
      <diagonal/>
    </border>
    <border>
      <left style="thin">
        <color rgb="FFB2B2B2"/>
      </left>
      <right style="thin">
        <color rgb="FFB2B2B2"/>
      </right>
      <top style="thin">
        <color rgb="FFB2B2B2"/>
      </top>
      <bottom style="thin">
        <color rgb="FFB2B2B2"/>
      </bottom>
      <diagonal/>
    </border>
    <border>
      <left/>
      <right/>
      <top style="thin">
        <color rgb="FF005778"/>
      </top>
      <bottom/>
      <diagonal/>
    </border>
  </borders>
  <cellStyleXfs count="47">
    <xf numFmtId="0" fontId="0" fillId="0" borderId="0"/>
    <xf numFmtId="0" fontId="8" fillId="0" borderId="1"/>
    <xf numFmtId="0" fontId="3" fillId="4" borderId="1" applyNumberFormat="0" applyBorder="0" applyAlignment="0" applyProtection="0"/>
    <xf numFmtId="0" fontId="3" fillId="6" borderId="1" applyNumberFormat="0" applyBorder="0" applyAlignment="0" applyProtection="0"/>
    <xf numFmtId="0" fontId="3" fillId="8" borderId="1" applyNumberFormat="0" applyBorder="0" applyAlignment="0" applyProtection="0"/>
    <xf numFmtId="0" fontId="3" fillId="10" borderId="1" applyNumberFormat="0" applyBorder="0" applyAlignment="0" applyProtection="0"/>
    <xf numFmtId="0" fontId="3" fillId="12" borderId="1" applyNumberFormat="0" applyBorder="0" applyAlignment="0" applyProtection="0"/>
    <xf numFmtId="0" fontId="3" fillId="14" borderId="1" applyNumberFormat="0" applyBorder="0" applyAlignment="0" applyProtection="0"/>
    <xf numFmtId="0" fontId="3" fillId="5" borderId="1" applyNumberFormat="0" applyBorder="0" applyAlignment="0" applyProtection="0"/>
    <xf numFmtId="0" fontId="3" fillId="7" borderId="1" applyNumberFormat="0" applyBorder="0" applyAlignment="0" applyProtection="0"/>
    <xf numFmtId="0" fontId="3" fillId="9" borderId="1" applyNumberFormat="0" applyBorder="0" applyAlignment="0" applyProtection="0"/>
    <xf numFmtId="0" fontId="3" fillId="11" borderId="1" applyNumberFormat="0" applyBorder="0" applyAlignment="0" applyProtection="0"/>
    <xf numFmtId="0" fontId="3" fillId="13" borderId="1" applyNumberFormat="0" applyBorder="0" applyAlignment="0" applyProtection="0"/>
    <xf numFmtId="0" fontId="3" fillId="15" borderId="1" applyNumberFormat="0" applyBorder="0" applyAlignment="0" applyProtection="0"/>
    <xf numFmtId="0" fontId="9" fillId="0" borderId="1" applyNumberFormat="0" applyFill="0" applyBorder="0" applyAlignment="0" applyProtection="0"/>
    <xf numFmtId="165" fontId="10" fillId="0" borderId="1" applyFont="0" applyFill="0" applyBorder="0" applyAlignment="0" applyProtection="0"/>
    <xf numFmtId="43" fontId="10" fillId="0" borderId="1" applyFont="0" applyFill="0" applyBorder="0" applyAlignment="0" applyProtection="0"/>
    <xf numFmtId="43" fontId="3" fillId="0" borderId="1" applyFont="0" applyFill="0" applyBorder="0" applyAlignment="0" applyProtection="0"/>
    <xf numFmtId="0" fontId="3" fillId="0" borderId="1"/>
    <xf numFmtId="0" fontId="10" fillId="0" borderId="1"/>
    <xf numFmtId="0" fontId="10" fillId="0" borderId="1"/>
    <xf numFmtId="0" fontId="10" fillId="0" borderId="1"/>
    <xf numFmtId="0" fontId="8" fillId="0" borderId="1"/>
    <xf numFmtId="0" fontId="3" fillId="0" borderId="1"/>
    <xf numFmtId="0" fontId="10" fillId="0" borderId="1"/>
    <xf numFmtId="0" fontId="10" fillId="0" borderId="1"/>
    <xf numFmtId="0" fontId="3" fillId="0" borderId="1"/>
    <xf numFmtId="0" fontId="11" fillId="0" borderId="1"/>
    <xf numFmtId="0" fontId="3" fillId="0" borderId="1"/>
    <xf numFmtId="0" fontId="11" fillId="0" borderId="1"/>
    <xf numFmtId="0" fontId="3" fillId="0" borderId="1"/>
    <xf numFmtId="0" fontId="3" fillId="0" borderId="1"/>
    <xf numFmtId="0" fontId="3" fillId="0" borderId="1"/>
    <xf numFmtId="0" fontId="8" fillId="0" borderId="1"/>
    <xf numFmtId="0" fontId="3" fillId="0" borderId="1"/>
    <xf numFmtId="0" fontId="10" fillId="0" borderId="1"/>
    <xf numFmtId="0" fontId="3" fillId="0" borderId="1"/>
    <xf numFmtId="0" fontId="3" fillId="0" borderId="1"/>
    <xf numFmtId="0" fontId="3" fillId="0" borderId="1"/>
    <xf numFmtId="0" fontId="3" fillId="3" borderId="6" applyNumberFormat="0" applyFont="0" applyAlignment="0" applyProtection="0"/>
    <xf numFmtId="0" fontId="3" fillId="3" borderId="6" applyNumberFormat="0" applyFont="0" applyAlignment="0" applyProtection="0"/>
    <xf numFmtId="9" fontId="10" fillId="0" borderId="1" applyFont="0" applyFill="0" applyBorder="0" applyAlignment="0" applyProtection="0"/>
    <xf numFmtId="0" fontId="2" fillId="0" borderId="1"/>
    <xf numFmtId="0" fontId="15" fillId="0" borderId="1" applyNumberFormat="0" applyFill="0" applyBorder="0" applyAlignment="0" applyProtection="0"/>
    <xf numFmtId="0" fontId="1" fillId="0" borderId="1"/>
    <xf numFmtId="0" fontId="30" fillId="0" borderId="0" applyNumberFormat="0" applyFill="0" applyBorder="0" applyAlignment="0" applyProtection="0"/>
    <xf numFmtId="0" fontId="1" fillId="0" borderId="1"/>
  </cellStyleXfs>
  <cellXfs count="170">
    <xf numFmtId="0" fontId="0" fillId="0" borderId="0" xfId="0"/>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wrapText="1"/>
    </xf>
    <xf numFmtId="0" fontId="4" fillId="0" borderId="3" xfId="0" applyFont="1" applyBorder="1" applyAlignment="1">
      <alignment vertical="center" wrapText="1"/>
    </xf>
    <xf numFmtId="164" fontId="4" fillId="0" borderId="3" xfId="0" applyNumberFormat="1" applyFont="1" applyBorder="1" applyAlignment="1">
      <alignment vertical="center" wrapText="1"/>
    </xf>
    <xf numFmtId="0" fontId="4" fillId="0" borderId="3" xfId="0" applyFont="1" applyBorder="1" applyAlignment="1">
      <alignment horizontal="center" vertical="center" wrapText="1"/>
    </xf>
    <xf numFmtId="0" fontId="4" fillId="0" borderId="1" xfId="1" applyFont="1" applyFill="1" applyBorder="1" applyAlignment="1">
      <alignment vertical="center"/>
    </xf>
    <xf numFmtId="0" fontId="4" fillId="0" borderId="3" xfId="1" applyFont="1" applyFill="1" applyBorder="1" applyAlignment="1">
      <alignment vertical="center"/>
    </xf>
    <xf numFmtId="0" fontId="5" fillId="0" borderId="1" xfId="1" applyFont="1" applyFill="1" applyBorder="1" applyAlignment="1">
      <alignment vertical="center"/>
    </xf>
    <xf numFmtId="0" fontId="5" fillId="2" borderId="1" xfId="1" applyFont="1" applyFill="1" applyBorder="1" applyAlignment="1">
      <alignment vertical="center"/>
    </xf>
    <xf numFmtId="0" fontId="4" fillId="2" borderId="1" xfId="1" applyFont="1" applyFill="1" applyBorder="1" applyAlignment="1">
      <alignment vertical="center"/>
    </xf>
    <xf numFmtId="0" fontId="6" fillId="0" borderId="1" xfId="1" applyFont="1" applyFill="1" applyBorder="1" applyAlignment="1">
      <alignment vertical="center"/>
    </xf>
    <xf numFmtId="0" fontId="4" fillId="0" borderId="1" xfId="1" applyFont="1" applyFill="1" applyBorder="1" applyAlignment="1">
      <alignment horizontal="left" vertical="center" indent="1"/>
    </xf>
    <xf numFmtId="0" fontId="4" fillId="2" borderId="1" xfId="1" applyFont="1" applyFill="1" applyBorder="1" applyAlignment="1">
      <alignment horizontal="left" vertical="center" indent="1"/>
    </xf>
    <xf numFmtId="0" fontId="4" fillId="0" borderId="1" xfId="1" applyFont="1" applyFill="1" applyBorder="1" applyAlignment="1">
      <alignment horizontal="center" vertical="center"/>
    </xf>
    <xf numFmtId="0" fontId="12"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17" fillId="0" borderId="0" xfId="0" applyFont="1" applyAlignment="1">
      <alignment vertical="center" wrapText="1"/>
    </xf>
    <xf numFmtId="0" fontId="17" fillId="0" borderId="1" xfId="1" applyFont="1" applyFill="1" applyBorder="1" applyAlignment="1">
      <alignment vertical="center"/>
    </xf>
    <xf numFmtId="0" fontId="4" fillId="0" borderId="0" xfId="0" applyFont="1" applyAlignment="1">
      <alignment vertical="center" wrapText="1"/>
    </xf>
    <xf numFmtId="0" fontId="6" fillId="0" borderId="1" xfId="1" applyFont="1" applyFill="1" applyBorder="1" applyAlignment="1">
      <alignment horizontal="right" vertical="center"/>
    </xf>
    <xf numFmtId="0" fontId="4" fillId="0" borderId="0" xfId="0" applyFont="1" applyFill="1" applyAlignment="1">
      <alignment vertical="center" wrapText="1"/>
    </xf>
    <xf numFmtId="0" fontId="4" fillId="0" borderId="0" xfId="0" applyFont="1" applyAlignment="1">
      <alignment horizontal="right" vertical="center"/>
    </xf>
    <xf numFmtId="0" fontId="4" fillId="0" borderId="1" xfId="1" applyFont="1" applyFill="1" applyBorder="1" applyAlignment="1">
      <alignment horizontal="right" vertical="center"/>
    </xf>
    <xf numFmtId="0" fontId="4" fillId="0" borderId="0" xfId="0" applyFont="1" applyAlignment="1">
      <alignment vertical="center" wrapText="1"/>
    </xf>
    <xf numFmtId="0" fontId="21" fillId="0" borderId="1"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0" xfId="0" applyFont="1" applyAlignment="1">
      <alignment vertical="center" wrapText="1"/>
    </xf>
    <xf numFmtId="0" fontId="4" fillId="0" borderId="4" xfId="1" applyFont="1" applyFill="1" applyBorder="1" applyAlignment="1">
      <alignment horizontal="center" vertical="center" wrapText="1"/>
    </xf>
    <xf numFmtId="0" fontId="4" fillId="0" borderId="7" xfId="0" applyFont="1" applyBorder="1" applyAlignment="1">
      <alignment horizontal="center" vertical="center" wrapText="1"/>
    </xf>
    <xf numFmtId="0" fontId="22" fillId="0" borderId="1" xfId="1" applyFont="1" applyAlignment="1">
      <alignment horizontal="justify" vertical="center"/>
    </xf>
    <xf numFmtId="0" fontId="16" fillId="0" borderId="1" xfId="1" applyFont="1" applyAlignment="1">
      <alignment horizontal="justify" vertical="center"/>
    </xf>
    <xf numFmtId="0" fontId="23" fillId="0" borderId="1" xfId="1" applyFont="1" applyAlignment="1">
      <alignment horizontal="justify" vertical="center"/>
    </xf>
    <xf numFmtId="0" fontId="24" fillId="0" borderId="1" xfId="1" applyFont="1" applyAlignment="1">
      <alignment horizontal="justify" vertical="center"/>
    </xf>
    <xf numFmtId="0" fontId="4" fillId="0" borderId="4"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4" xfId="0" applyFont="1" applyFill="1" applyBorder="1" applyAlignment="1">
      <alignment horizontal="center" vertical="center" wrapText="1"/>
    </xf>
    <xf numFmtId="3" fontId="4" fillId="2" borderId="1" xfId="0" applyNumberFormat="1" applyFont="1" applyFill="1" applyBorder="1" applyAlignment="1">
      <alignment horizontal="right" vertical="center" wrapText="1" indent="1"/>
    </xf>
    <xf numFmtId="3" fontId="4" fillId="0" borderId="1" xfId="0" applyNumberFormat="1" applyFont="1" applyBorder="1" applyAlignment="1">
      <alignment horizontal="right" vertical="center" wrapText="1" indent="1"/>
    </xf>
    <xf numFmtId="3" fontId="5" fillId="2" borderId="1" xfId="0" applyNumberFormat="1" applyFont="1" applyFill="1" applyBorder="1" applyAlignment="1">
      <alignment horizontal="right" vertical="center" wrapText="1" indent="1"/>
    </xf>
    <xf numFmtId="3" fontId="5" fillId="0" borderId="1" xfId="0" applyNumberFormat="1" applyFont="1" applyBorder="1" applyAlignment="1">
      <alignment horizontal="right" vertical="center" wrapText="1" indent="1"/>
    </xf>
    <xf numFmtId="3" fontId="4" fillId="2" borderId="1" xfId="0" applyNumberFormat="1" applyFont="1" applyFill="1" applyBorder="1" applyAlignment="1">
      <alignment horizontal="right" vertical="center" wrapText="1" indent="2"/>
    </xf>
    <xf numFmtId="3" fontId="4" fillId="0" borderId="1" xfId="0" applyNumberFormat="1" applyFont="1" applyBorder="1" applyAlignment="1">
      <alignment horizontal="right" vertical="center" wrapText="1" indent="2"/>
    </xf>
    <xf numFmtId="3" fontId="5" fillId="2" borderId="1" xfId="0" applyNumberFormat="1" applyFont="1" applyFill="1" applyBorder="1" applyAlignment="1">
      <alignment horizontal="right" vertical="center" wrapText="1" indent="2"/>
    </xf>
    <xf numFmtId="3" fontId="4" fillId="0" borderId="1" xfId="0" applyNumberFormat="1" applyFont="1" applyBorder="1" applyAlignment="1">
      <alignment horizontal="right" vertical="center" indent="2"/>
    </xf>
    <xf numFmtId="3" fontId="5" fillId="0" borderId="1" xfId="0" applyNumberFormat="1" applyFont="1" applyBorder="1" applyAlignment="1">
      <alignment horizontal="right" vertical="center" wrapText="1" indent="2"/>
    </xf>
    <xf numFmtId="164" fontId="4" fillId="2" borderId="1" xfId="0" applyNumberFormat="1" applyFont="1" applyFill="1" applyBorder="1" applyAlignment="1">
      <alignment horizontal="right" vertical="center" wrapText="1" indent="1"/>
    </xf>
    <xf numFmtId="164" fontId="4" fillId="0" borderId="1" xfId="0" applyNumberFormat="1" applyFont="1" applyBorder="1" applyAlignment="1">
      <alignment horizontal="right" vertical="center" wrapText="1" indent="1"/>
    </xf>
    <xf numFmtId="164" fontId="5" fillId="2" borderId="1" xfId="0" applyNumberFormat="1" applyFont="1" applyFill="1" applyBorder="1" applyAlignment="1">
      <alignment horizontal="right" vertical="center" wrapText="1" indent="1"/>
    </xf>
    <xf numFmtId="164" fontId="5" fillId="0" borderId="1" xfId="0" applyNumberFormat="1" applyFont="1" applyBorder="1" applyAlignment="1">
      <alignment horizontal="right" vertical="center" wrapText="1" indent="1"/>
    </xf>
    <xf numFmtId="164" fontId="4" fillId="2" borderId="1" xfId="0" applyNumberFormat="1" applyFont="1" applyFill="1" applyBorder="1" applyAlignment="1">
      <alignment horizontal="right" vertical="center" wrapText="1" indent="2"/>
    </xf>
    <xf numFmtId="164" fontId="4" fillId="0" borderId="1" xfId="0" applyNumberFormat="1" applyFont="1" applyBorder="1" applyAlignment="1">
      <alignment horizontal="right" vertical="center" wrapText="1" indent="2"/>
    </xf>
    <xf numFmtId="164" fontId="5" fillId="2" borderId="1" xfId="0" applyNumberFormat="1" applyFont="1" applyFill="1" applyBorder="1" applyAlignment="1">
      <alignment horizontal="right" vertical="center" wrapText="1" indent="2"/>
    </xf>
    <xf numFmtId="164" fontId="4" fillId="0" borderId="1" xfId="0" applyNumberFormat="1" applyFont="1" applyBorder="1" applyAlignment="1">
      <alignment horizontal="right" vertical="center" indent="2"/>
    </xf>
    <xf numFmtId="164" fontId="5" fillId="0" borderId="1" xfId="0" applyNumberFormat="1" applyFont="1" applyBorder="1" applyAlignment="1">
      <alignment horizontal="right" vertical="center" wrapText="1" indent="2"/>
    </xf>
    <xf numFmtId="164" fontId="4" fillId="2" borderId="1" xfId="0" applyNumberFormat="1" applyFont="1" applyFill="1" applyBorder="1" applyAlignment="1">
      <alignment horizontal="right" vertical="center" wrapText="1" indent="3"/>
    </xf>
    <xf numFmtId="164" fontId="4" fillId="0" borderId="1" xfId="0" applyNumberFormat="1" applyFont="1" applyBorder="1" applyAlignment="1">
      <alignment horizontal="right" vertical="center" wrapText="1" indent="3"/>
    </xf>
    <xf numFmtId="164" fontId="5" fillId="2" borderId="1" xfId="0" applyNumberFormat="1" applyFont="1" applyFill="1" applyBorder="1" applyAlignment="1">
      <alignment horizontal="right" vertical="center" wrapText="1" indent="3"/>
    </xf>
    <xf numFmtId="164" fontId="5" fillId="0" borderId="1" xfId="0" applyNumberFormat="1" applyFont="1" applyBorder="1" applyAlignment="1">
      <alignment horizontal="right" vertical="center" wrapText="1" indent="3"/>
    </xf>
    <xf numFmtId="164" fontId="5" fillId="0" borderId="1" xfId="0" applyNumberFormat="1" applyFont="1" applyFill="1" applyBorder="1" applyAlignment="1">
      <alignment horizontal="right" vertical="center" wrapText="1" indent="3"/>
    </xf>
    <xf numFmtId="164" fontId="4" fillId="2" borderId="1" xfId="0" applyNumberFormat="1" applyFont="1" applyFill="1" applyBorder="1" applyAlignment="1">
      <alignment horizontal="right" vertical="center" wrapText="1" indent="5"/>
    </xf>
    <xf numFmtId="164" fontId="4" fillId="0" borderId="1" xfId="0" applyNumberFormat="1" applyFont="1" applyBorder="1" applyAlignment="1">
      <alignment horizontal="right" vertical="center" wrapText="1" indent="5"/>
    </xf>
    <xf numFmtId="164" fontId="5" fillId="2" borderId="1" xfId="0" applyNumberFormat="1" applyFont="1" applyFill="1" applyBorder="1" applyAlignment="1">
      <alignment horizontal="right" vertical="center" wrapText="1" indent="5"/>
    </xf>
    <xf numFmtId="164" fontId="5" fillId="0" borderId="1" xfId="0" applyNumberFormat="1" applyFont="1" applyBorder="1" applyAlignment="1">
      <alignment horizontal="right" vertical="center" wrapText="1" indent="5"/>
    </xf>
    <xf numFmtId="164" fontId="4" fillId="2" borderId="1" xfId="1" applyNumberFormat="1" applyFont="1" applyFill="1" applyBorder="1" applyAlignment="1">
      <alignment horizontal="right" vertical="center" indent="2"/>
    </xf>
    <xf numFmtId="3" fontId="4" fillId="2" borderId="1" xfId="1" applyNumberFormat="1" applyFont="1" applyFill="1" applyBorder="1" applyAlignment="1">
      <alignment horizontal="right" vertical="center" indent="1"/>
    </xf>
    <xf numFmtId="0" fontId="4" fillId="0" borderId="1" xfId="1" applyNumberFormat="1" applyFont="1" applyFill="1" applyBorder="1" applyAlignment="1">
      <alignment horizontal="right" vertical="center" indent="1"/>
    </xf>
    <xf numFmtId="0" fontId="4" fillId="2" borderId="1" xfId="1" applyNumberFormat="1" applyFont="1" applyFill="1" applyBorder="1" applyAlignment="1">
      <alignment horizontal="right" vertical="center" indent="1"/>
    </xf>
    <xf numFmtId="0" fontId="5" fillId="2" borderId="1" xfId="1" applyNumberFormat="1" applyFont="1" applyFill="1" applyBorder="1" applyAlignment="1">
      <alignment horizontal="right" vertical="center" indent="1"/>
    </xf>
    <xf numFmtId="0" fontId="5" fillId="0" borderId="1" xfId="1" applyNumberFormat="1" applyFont="1" applyFill="1" applyBorder="1" applyAlignment="1">
      <alignment horizontal="right" vertical="center" indent="1"/>
    </xf>
    <xf numFmtId="3" fontId="4" fillId="2" borderId="1" xfId="1" applyNumberFormat="1" applyFont="1" applyFill="1" applyBorder="1" applyAlignment="1">
      <alignment horizontal="right" vertical="center" indent="4"/>
    </xf>
    <xf numFmtId="3" fontId="4" fillId="0" borderId="1" xfId="1" applyNumberFormat="1" applyFont="1" applyFill="1" applyBorder="1" applyAlignment="1">
      <alignment horizontal="right" vertical="center" indent="4"/>
    </xf>
    <xf numFmtId="3" fontId="5" fillId="2" borderId="1" xfId="1" applyNumberFormat="1" applyFont="1" applyFill="1" applyBorder="1" applyAlignment="1">
      <alignment horizontal="right" vertical="center" indent="4"/>
    </xf>
    <xf numFmtId="3" fontId="5" fillId="0" borderId="1" xfId="1" applyNumberFormat="1" applyFont="1" applyFill="1" applyBorder="1" applyAlignment="1">
      <alignment horizontal="right" vertical="center" indent="4"/>
    </xf>
    <xf numFmtId="3" fontId="4" fillId="2" borderId="1" xfId="1" applyNumberFormat="1" applyFont="1" applyFill="1" applyBorder="1" applyAlignment="1">
      <alignment horizontal="right" vertical="center" indent="5"/>
    </xf>
    <xf numFmtId="3" fontId="4" fillId="0" borderId="1" xfId="1" applyNumberFormat="1" applyFont="1" applyFill="1" applyBorder="1" applyAlignment="1">
      <alignment horizontal="right" vertical="center" indent="5"/>
    </xf>
    <xf numFmtId="3" fontId="5" fillId="2" borderId="1" xfId="1" applyNumberFormat="1" applyFont="1" applyFill="1" applyBorder="1" applyAlignment="1">
      <alignment horizontal="right" vertical="center" indent="5"/>
    </xf>
    <xf numFmtId="3" fontId="5" fillId="0" borderId="1" xfId="1" applyNumberFormat="1" applyFont="1" applyFill="1" applyBorder="1" applyAlignment="1">
      <alignment horizontal="right" vertical="center" indent="5"/>
    </xf>
    <xf numFmtId="0" fontId="25" fillId="0" borderId="1" xfId="44" applyFont="1" applyFill="1" applyBorder="1" applyAlignment="1">
      <alignment horizontal="justify" vertical="center"/>
    </xf>
    <xf numFmtId="0" fontId="28" fillId="0" borderId="1" xfId="18" applyFont="1" applyBorder="1"/>
    <xf numFmtId="0" fontId="20" fillId="0" borderId="1" xfId="44" applyFont="1" applyFill="1" applyAlignment="1">
      <alignment horizontal="justify" vertical="center"/>
    </xf>
    <xf numFmtId="0" fontId="25" fillId="0" borderId="1" xfId="44" applyFont="1" applyFill="1" applyAlignment="1">
      <alignment horizontal="justify" vertical="center"/>
    </xf>
    <xf numFmtId="0" fontId="26" fillId="0" borderId="1" xfId="43" applyFont="1" applyFill="1" applyBorder="1" applyAlignment="1">
      <alignment horizontal="justify" vertical="center"/>
    </xf>
    <xf numFmtId="0" fontId="24" fillId="0" borderId="0" xfId="0" applyFont="1" applyAlignment="1">
      <alignment horizontal="justify"/>
    </xf>
    <xf numFmtId="49" fontId="24" fillId="0" borderId="0" xfId="0" applyNumberFormat="1" applyFont="1" applyAlignment="1">
      <alignment horizontal="justify" vertical="center"/>
    </xf>
    <xf numFmtId="0" fontId="19" fillId="0" borderId="0" xfId="0" applyFont="1" applyFill="1" applyAlignment="1">
      <alignment horizontal="center" vertical="center"/>
    </xf>
    <xf numFmtId="164" fontId="4" fillId="0" borderId="1" xfId="0" applyNumberFormat="1" applyFont="1" applyFill="1" applyBorder="1" applyAlignment="1">
      <alignment horizontal="right" vertical="center" wrapText="1" indent="2"/>
    </xf>
    <xf numFmtId="0" fontId="28" fillId="0" borderId="1" xfId="45" applyFont="1" applyBorder="1"/>
    <xf numFmtId="0" fontId="12" fillId="0" borderId="4" xfId="1" applyFont="1" applyFill="1" applyBorder="1" applyAlignment="1">
      <alignment horizontal="center" vertical="center" wrapText="1"/>
    </xf>
    <xf numFmtId="0" fontId="4" fillId="0" borderId="7" xfId="0" applyFont="1" applyBorder="1" applyAlignment="1">
      <alignment horizontal="center" vertical="center" wrapText="1"/>
    </xf>
    <xf numFmtId="0" fontId="13" fillId="0" borderId="1" xfId="46" applyFont="1" applyFill="1" applyBorder="1" applyAlignment="1">
      <alignment vertical="center"/>
    </xf>
    <xf numFmtId="0" fontId="4" fillId="0" borderId="1" xfId="46" applyFont="1" applyFill="1" applyBorder="1" applyAlignment="1">
      <alignment vertical="center"/>
    </xf>
    <xf numFmtId="0" fontId="4" fillId="0" borderId="3" xfId="46" applyFont="1" applyFill="1" applyBorder="1" applyAlignment="1">
      <alignment horizontal="right" vertical="center"/>
    </xf>
    <xf numFmtId="0" fontId="4" fillId="0" borderId="3" xfId="46" applyFont="1" applyFill="1" applyBorder="1" applyAlignment="1">
      <alignment vertical="center"/>
    </xf>
    <xf numFmtId="164" fontId="13" fillId="0" borderId="1" xfId="46" applyNumberFormat="1" applyFont="1" applyFill="1" applyBorder="1" applyAlignment="1">
      <alignment vertical="center"/>
    </xf>
    <xf numFmtId="164" fontId="4" fillId="0" borderId="1" xfId="46" applyNumberFormat="1" applyFont="1" applyFill="1" applyBorder="1" applyAlignment="1">
      <alignment horizontal="right" vertical="center" indent="2"/>
    </xf>
    <xf numFmtId="164" fontId="4" fillId="2" borderId="1" xfId="46" applyNumberFormat="1" applyFont="1" applyFill="1" applyBorder="1" applyAlignment="1">
      <alignment horizontal="right" vertical="center" indent="2"/>
    </xf>
    <xf numFmtId="0" fontId="4" fillId="2" borderId="1" xfId="46" applyFont="1" applyFill="1" applyBorder="1" applyAlignment="1">
      <alignment vertical="center"/>
    </xf>
    <xf numFmtId="0" fontId="4" fillId="0" borderId="1" xfId="46" applyFont="1" applyFill="1" applyBorder="1" applyAlignment="1">
      <alignment horizontal="left" vertical="center" indent="1"/>
    </xf>
    <xf numFmtId="0" fontId="4" fillId="2" borderId="1" xfId="46" applyFont="1" applyFill="1" applyBorder="1" applyAlignment="1">
      <alignment horizontal="left" vertical="center" indent="1"/>
    </xf>
    <xf numFmtId="3" fontId="13" fillId="0" borderId="1" xfId="46" applyNumberFormat="1" applyFont="1" applyFill="1" applyBorder="1" applyAlignment="1">
      <alignment vertical="center"/>
    </xf>
    <xf numFmtId="3" fontId="4" fillId="0" borderId="1" xfId="46" applyNumberFormat="1" applyFont="1" applyFill="1" applyBorder="1" applyAlignment="1">
      <alignment horizontal="right" vertical="center" indent="2"/>
    </xf>
    <xf numFmtId="3" fontId="4" fillId="2" borderId="1" xfId="46" applyNumberFormat="1" applyFont="1" applyFill="1" applyBorder="1" applyAlignment="1">
      <alignment horizontal="right" vertical="center" indent="2"/>
    </xf>
    <xf numFmtId="0" fontId="4" fillId="0" borderId="1" xfId="46" applyFont="1" applyFill="1" applyBorder="1" applyAlignment="1">
      <alignment horizontal="right" vertical="center" indent="2"/>
    </xf>
    <xf numFmtId="0" fontId="4" fillId="2" borderId="1" xfId="46" applyFont="1" applyFill="1" applyBorder="1" applyAlignment="1">
      <alignment horizontal="right" vertical="center" indent="2"/>
    </xf>
    <xf numFmtId="0" fontId="13" fillId="0" borderId="1" xfId="46" applyFont="1" applyFill="1" applyBorder="1" applyAlignment="1">
      <alignment horizontal="center" vertical="center"/>
    </xf>
    <xf numFmtId="0" fontId="4" fillId="0" borderId="1" xfId="46" applyFont="1" applyFill="1" applyBorder="1" applyAlignment="1">
      <alignment horizontal="center" vertical="center"/>
    </xf>
    <xf numFmtId="0" fontId="4" fillId="0" borderId="4" xfId="46" applyFont="1" applyFill="1" applyBorder="1" applyAlignment="1">
      <alignment horizontal="center" vertical="center"/>
    </xf>
    <xf numFmtId="0" fontId="17" fillId="0" borderId="1" xfId="46" applyFont="1" applyFill="1" applyBorder="1" applyAlignment="1">
      <alignment vertical="center"/>
    </xf>
    <xf numFmtId="0" fontId="13" fillId="0" borderId="3" xfId="46" applyFont="1" applyFill="1" applyBorder="1" applyAlignment="1">
      <alignment vertical="center"/>
    </xf>
    <xf numFmtId="164" fontId="14" fillId="0" borderId="1" xfId="46" applyNumberFormat="1" applyFont="1" applyFill="1" applyBorder="1" applyAlignment="1">
      <alignment horizontal="right" vertical="center" indent="2"/>
    </xf>
    <xf numFmtId="3" fontId="14" fillId="0" borderId="1" xfId="46" applyNumberFormat="1" applyFont="1" applyFill="1" applyBorder="1" applyAlignment="1">
      <alignment horizontal="right" vertical="center" indent="2"/>
    </xf>
    <xf numFmtId="3" fontId="14" fillId="0" borderId="1" xfId="46" applyNumberFormat="1" applyFont="1" applyFill="1" applyBorder="1" applyAlignment="1">
      <alignment horizontal="right" vertical="center" indent="1"/>
    </xf>
    <xf numFmtId="0" fontId="14" fillId="0" borderId="1" xfId="46" applyFont="1" applyFill="1" applyBorder="1" applyAlignment="1">
      <alignment vertical="center"/>
    </xf>
    <xf numFmtId="164" fontId="14" fillId="2" borderId="1" xfId="46" applyNumberFormat="1" applyFont="1" applyFill="1" applyBorder="1" applyAlignment="1">
      <alignment horizontal="right" vertical="center" indent="2"/>
    </xf>
    <xf numFmtId="3" fontId="14" fillId="2" borderId="1" xfId="46" applyNumberFormat="1" applyFont="1" applyFill="1" applyBorder="1" applyAlignment="1">
      <alignment horizontal="right" vertical="center" indent="2"/>
    </xf>
    <xf numFmtId="3" fontId="14" fillId="2" borderId="1" xfId="46" applyNumberFormat="1" applyFont="1" applyFill="1" applyBorder="1" applyAlignment="1">
      <alignment horizontal="right" vertical="center" indent="1"/>
    </xf>
    <xf numFmtId="0" fontId="14" fillId="2" borderId="1" xfId="46" applyFont="1" applyFill="1" applyBorder="1" applyAlignment="1">
      <alignment vertical="center"/>
    </xf>
    <xf numFmtId="164" fontId="13" fillId="0" borderId="1" xfId="46" applyNumberFormat="1" applyFont="1" applyFill="1" applyBorder="1" applyAlignment="1">
      <alignment horizontal="right" vertical="center" indent="2"/>
    </xf>
    <xf numFmtId="3" fontId="13" fillId="0" borderId="1" xfId="46" applyNumberFormat="1" applyFont="1" applyFill="1" applyBorder="1" applyAlignment="1">
      <alignment horizontal="right" vertical="center" indent="2"/>
    </xf>
    <xf numFmtId="3" fontId="13" fillId="0" borderId="1" xfId="46" applyNumberFormat="1" applyFont="1" applyFill="1" applyBorder="1" applyAlignment="1">
      <alignment horizontal="right" vertical="center" indent="1"/>
    </xf>
    <xf numFmtId="164" fontId="13" fillId="2" borderId="1" xfId="46" applyNumberFormat="1" applyFont="1" applyFill="1" applyBorder="1" applyAlignment="1">
      <alignment horizontal="right" vertical="center" indent="2"/>
    </xf>
    <xf numFmtId="3" fontId="13" fillId="2" borderId="1" xfId="46" applyNumberFormat="1" applyFont="1" applyFill="1" applyBorder="1" applyAlignment="1">
      <alignment horizontal="right" vertical="center" indent="2"/>
    </xf>
    <xf numFmtId="3" fontId="13" fillId="2" borderId="1" xfId="46" applyNumberFormat="1" applyFont="1" applyFill="1" applyBorder="1" applyAlignment="1">
      <alignment horizontal="right" vertical="center" indent="1"/>
    </xf>
    <xf numFmtId="0" fontId="13" fillId="2" borderId="1" xfId="46" applyFont="1" applyFill="1" applyBorder="1" applyAlignment="1">
      <alignment vertical="center"/>
    </xf>
    <xf numFmtId="0" fontId="13" fillId="0" borderId="1" xfId="46" applyFont="1" applyFill="1" applyBorder="1" applyAlignment="1">
      <alignment horizontal="center" vertical="center" wrapText="1"/>
    </xf>
    <xf numFmtId="0" fontId="13" fillId="0" borderId="4" xfId="46" applyFont="1" applyFill="1" applyBorder="1" applyAlignment="1">
      <alignment horizontal="center" vertical="center" wrapText="1"/>
    </xf>
    <xf numFmtId="0" fontId="7" fillId="0" borderId="1" xfId="45" applyFont="1" applyFill="1" applyBorder="1" applyAlignment="1">
      <alignment vertical="center"/>
    </xf>
    <xf numFmtId="0" fontId="7" fillId="0" borderId="3" xfId="1" applyFont="1" applyFill="1" applyBorder="1" applyAlignment="1">
      <alignment horizontal="right" vertical="center"/>
    </xf>
    <xf numFmtId="0" fontId="4" fillId="0" borderId="1" xfId="1" applyFont="1" applyFill="1" applyBorder="1" applyAlignment="1">
      <alignment horizontal="justify" wrapText="1"/>
    </xf>
    <xf numFmtId="0" fontId="5" fillId="0" borderId="2" xfId="1" applyNumberFormat="1" applyFont="1" applyFill="1" applyBorder="1" applyAlignment="1" applyProtection="1">
      <alignment horizontal="center" vertical="center" wrapText="1"/>
    </xf>
    <xf numFmtId="0" fontId="5" fillId="0" borderId="2" xfId="1" applyNumberFormat="1" applyFont="1" applyFill="1" applyBorder="1" applyAlignment="1" applyProtection="1">
      <alignment horizontal="center" vertical="center"/>
    </xf>
    <xf numFmtId="0" fontId="4" fillId="0" borderId="4" xfId="1" applyFont="1" applyFill="1" applyBorder="1" applyAlignment="1">
      <alignment horizontal="center" vertical="center" wrapText="1"/>
    </xf>
    <xf numFmtId="0" fontId="4" fillId="0" borderId="4" xfId="1" applyFont="1" applyFill="1" applyBorder="1" applyAlignment="1">
      <alignment horizontal="center" vertical="center"/>
    </xf>
    <xf numFmtId="0" fontId="4" fillId="0" borderId="7"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7" fillId="0" borderId="3" xfId="0" applyFont="1" applyBorder="1" applyAlignment="1">
      <alignment horizontal="right" vertical="center" wrapText="1"/>
    </xf>
    <xf numFmtId="0" fontId="5" fillId="0" borderId="2" xfId="0" applyNumberFormat="1" applyFont="1" applyBorder="1" applyAlignment="1" applyProtection="1">
      <alignment horizontal="center" vertical="center" wrapText="1"/>
    </xf>
    <xf numFmtId="0" fontId="4" fillId="0" borderId="0" xfId="0" applyFont="1" applyAlignment="1">
      <alignment horizontal="justify" wrapText="1"/>
    </xf>
    <xf numFmtId="0" fontId="4" fillId="0" borderId="4" xfId="0" applyFont="1" applyBorder="1" applyAlignment="1">
      <alignment horizontal="center" vertical="center" wrapText="1"/>
    </xf>
    <xf numFmtId="0" fontId="7" fillId="0" borderId="1" xfId="0" applyFont="1" applyBorder="1" applyAlignment="1">
      <alignment horizontal="right" vertical="center" wrapText="1"/>
    </xf>
    <xf numFmtId="0" fontId="4" fillId="0" borderId="0" xfId="0" applyFont="1" applyFill="1" applyAlignment="1">
      <alignment horizontal="justify" wrapText="1"/>
    </xf>
    <xf numFmtId="0" fontId="6"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NumberFormat="1" applyFont="1" applyBorder="1" applyAlignment="1" applyProtection="1">
      <alignment horizontal="center" vertical="center" wrapText="1"/>
    </xf>
    <xf numFmtId="0" fontId="4" fillId="0" borderId="1" xfId="46" applyFont="1" applyFill="1" applyBorder="1" applyAlignment="1">
      <alignment horizontal="justify" wrapText="1"/>
    </xf>
    <xf numFmtId="0" fontId="7" fillId="0" borderId="3" xfId="46" applyFont="1" applyFill="1" applyBorder="1" applyAlignment="1">
      <alignment horizontal="right" vertical="center"/>
    </xf>
    <xf numFmtId="0" fontId="7" fillId="0" borderId="1" xfId="43" applyFont="1" applyFill="1" applyBorder="1" applyAlignment="1">
      <alignment vertical="center"/>
    </xf>
    <xf numFmtId="0" fontId="5" fillId="0" borderId="2" xfId="46" applyFont="1" applyFill="1" applyBorder="1" applyAlignment="1">
      <alignment horizontal="center" vertical="center" wrapText="1"/>
    </xf>
    <xf numFmtId="0" fontId="5" fillId="0" borderId="2" xfId="46" applyFont="1" applyFill="1" applyBorder="1" applyAlignment="1">
      <alignment horizontal="center" vertical="center"/>
    </xf>
    <xf numFmtId="0" fontId="5" fillId="0" borderId="1" xfId="46" applyFont="1" applyFill="1" applyBorder="1" applyAlignment="1">
      <alignment horizontal="center" vertical="center"/>
    </xf>
    <xf numFmtId="0" fontId="13" fillId="0" borderId="2" xfId="46" applyFont="1" applyFill="1" applyBorder="1" applyAlignment="1">
      <alignment horizontal="center" vertical="center" wrapText="1"/>
    </xf>
    <xf numFmtId="0" fontId="13" fillId="0" borderId="2" xfId="46" applyFont="1" applyFill="1" applyBorder="1" applyAlignment="1">
      <alignment horizontal="center" vertical="center"/>
    </xf>
    <xf numFmtId="0" fontId="13" fillId="0" borderId="4" xfId="46" applyFont="1" applyFill="1" applyBorder="1" applyAlignment="1">
      <alignment horizontal="center" vertical="center" wrapText="1"/>
    </xf>
    <xf numFmtId="0" fontId="13" fillId="0" borderId="7" xfId="46" applyFont="1" applyFill="1" applyBorder="1" applyAlignment="1">
      <alignment horizontal="center" vertical="center" wrapText="1"/>
    </xf>
    <xf numFmtId="0" fontId="13" fillId="0" borderId="5" xfId="46" applyFont="1" applyFill="1" applyBorder="1" applyAlignment="1">
      <alignment horizontal="center" vertical="center" wrapText="1"/>
    </xf>
    <xf numFmtId="49" fontId="29" fillId="0" borderId="0" xfId="0" applyNumberFormat="1" applyFont="1" applyAlignment="1">
      <alignment horizontal="justify" vertical="center"/>
    </xf>
    <xf numFmtId="0" fontId="29" fillId="0" borderId="0" xfId="0" applyFont="1" applyAlignment="1">
      <alignment horizontal="justify" vertical="center"/>
    </xf>
    <xf numFmtId="0" fontId="24" fillId="0" borderId="1" xfId="44" applyFont="1" applyFill="1" applyBorder="1" applyAlignment="1">
      <alignment horizontal="justify" vertical="center"/>
    </xf>
    <xf numFmtId="0" fontId="25" fillId="0" borderId="1" xfId="44" applyFont="1" applyFill="1" applyBorder="1" applyAlignment="1">
      <alignment horizontal="justify" vertical="center"/>
    </xf>
    <xf numFmtId="0" fontId="19" fillId="0" borderId="1" xfId="1" applyFont="1" applyFill="1" applyAlignment="1">
      <alignment horizontal="center" vertical="center"/>
    </xf>
    <xf numFmtId="0" fontId="24" fillId="0" borderId="1" xfId="1" applyFont="1" applyAlignment="1">
      <alignment horizontal="justify" vertical="center" wrapText="1"/>
    </xf>
    <xf numFmtId="0" fontId="24" fillId="0" borderId="1" xfId="1" applyFont="1" applyAlignment="1">
      <alignment horizontal="justify" vertical="center"/>
    </xf>
    <xf numFmtId="0" fontId="16" fillId="0" borderId="1" xfId="1" applyFont="1" applyAlignment="1">
      <alignment horizontal="justify" vertical="center"/>
    </xf>
    <xf numFmtId="0" fontId="24" fillId="0" borderId="1" xfId="43" applyFont="1" applyAlignment="1">
      <alignment horizontal="justify" vertical="center"/>
    </xf>
  </cellXfs>
  <cellStyles count="47">
    <cellStyle name="20% - Colore 1 2" xfId="2"/>
    <cellStyle name="20% - Colore 2 2" xfId="3"/>
    <cellStyle name="20% - Colore 3 2" xfId="4"/>
    <cellStyle name="20% - Colore 4 2" xfId="5"/>
    <cellStyle name="20% - Colore 5 2" xfId="6"/>
    <cellStyle name="20% - Colore 6 2" xfId="7"/>
    <cellStyle name="40% - Colore 1 2" xfId="8"/>
    <cellStyle name="40% - Colore 2 2" xfId="9"/>
    <cellStyle name="40% - Colore 3 2" xfId="10"/>
    <cellStyle name="40% - Colore 4 2" xfId="11"/>
    <cellStyle name="40% - Colore 5 2" xfId="12"/>
    <cellStyle name="40% - Colore 6 2" xfId="13"/>
    <cellStyle name="Collegamento ipertestuale" xfId="45" builtinId="8"/>
    <cellStyle name="Collegamento ipertestuale 2" xfId="14"/>
    <cellStyle name="Collegamento ipertestuale 3" xfId="43"/>
    <cellStyle name="Euro" xfId="15"/>
    <cellStyle name="Migliaia 2" xfId="16"/>
    <cellStyle name="Migliaia 3" xfId="17"/>
    <cellStyle name="Normale" xfId="0" builtinId="0"/>
    <cellStyle name="Normale 10" xfId="18"/>
    <cellStyle name="Normale 10 2" xfId="44"/>
    <cellStyle name="Normale 11" xfId="19"/>
    <cellStyle name="Normale 11 2" xfId="20"/>
    <cellStyle name="Normale 12" xfId="1"/>
    <cellStyle name="Normale 13" xfId="21"/>
    <cellStyle name="Normale 14" xfId="22"/>
    <cellStyle name="Normale 15" xfId="42"/>
    <cellStyle name="Normale 2" xfId="23"/>
    <cellStyle name="Normale 2 2" xfId="24"/>
    <cellStyle name="Normale 2 2 2" xfId="25"/>
    <cellStyle name="Normale 2 3" xfId="26"/>
    <cellStyle name="Normale 2 3 2" xfId="46"/>
    <cellStyle name="Normale 3" xfId="27"/>
    <cellStyle name="Normale 3 2" xfId="28"/>
    <cellStyle name="Normale 3 3" xfId="29"/>
    <cellStyle name="Normale 4" xfId="30"/>
    <cellStyle name="Normale 4 2" xfId="31"/>
    <cellStyle name="Normale 4 3" xfId="32"/>
    <cellStyle name="Normale 5" xfId="33"/>
    <cellStyle name="Normale 5 2" xfId="34"/>
    <cellStyle name="Normale 6" xfId="35"/>
    <cellStyle name="Normale 7" xfId="36"/>
    <cellStyle name="Normale 8" xfId="37"/>
    <cellStyle name="Normale 9" xfId="38"/>
    <cellStyle name="Nota 2" xfId="39"/>
    <cellStyle name="Nota 3" xfId="40"/>
    <cellStyle name="Percentuale 2" xfId="4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E0EAF2"/>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5778"/>
      <rgbColor rgb="00339966"/>
      <rgbColor rgb="0069FFFF"/>
      <rgbColor rgb="0033CC33"/>
      <rgbColor rgb="00993300"/>
      <rgbColor rgb="00993366"/>
      <rgbColor rgb="00333399"/>
      <rgbColor rgb="00333333"/>
    </indexedColors>
    <mruColors>
      <color rgb="FF005778"/>
      <color rgb="FFE0EA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ati/Profili/e251720/Documents/Statcred/2020%2006%2019%20Compendio%20per%20Alessio%20d%20Ignazio/Confidi_v2_202003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vola7_1"/>
      <sheetName val="tavola7_2"/>
      <sheetName val="verifiche albo"/>
      <sheetName val="albo_area"/>
      <sheetName val="albo_reg"/>
      <sheetName val="dati_zone"/>
      <sheetName val="dati_area"/>
      <sheetName val="analisi_esclusi"/>
      <sheetName val="esclusi_regione"/>
      <sheetName val="dati_regione"/>
      <sheetName val="dati_garanzie"/>
      <sheetName val="codifiche"/>
    </sheetNames>
    <sheetDataSet>
      <sheetData sheetId="0" refreshError="1"/>
      <sheetData sheetId="1" refreshError="1"/>
      <sheetData sheetId="2" refreshError="1"/>
      <sheetData sheetId="3">
        <row r="1">
          <cell r="A1" t="str">
            <v>anno</v>
          </cell>
          <cell r="B1" t="str">
            <v>area2</v>
          </cell>
          <cell r="C1" t="str">
            <v>totalbo</v>
          </cell>
          <cell r="D1" t="str">
            <v>sezione</v>
          </cell>
        </row>
        <row r="2">
          <cell r="A2">
            <v>201512</v>
          </cell>
          <cell r="B2">
            <v>1</v>
          </cell>
          <cell r="C2">
            <v>14</v>
          </cell>
          <cell r="D2" t="str">
            <v>107</v>
          </cell>
        </row>
        <row r="3">
          <cell r="A3">
            <v>201512</v>
          </cell>
          <cell r="B3">
            <v>1</v>
          </cell>
          <cell r="C3">
            <v>57</v>
          </cell>
          <cell r="D3" t="str">
            <v>155</v>
          </cell>
        </row>
        <row r="4">
          <cell r="A4">
            <v>201512</v>
          </cell>
          <cell r="B4">
            <v>1</v>
          </cell>
          <cell r="C4">
            <v>4</v>
          </cell>
          <cell r="D4" t="str">
            <v>155</v>
          </cell>
        </row>
        <row r="5">
          <cell r="A5">
            <v>201512</v>
          </cell>
          <cell r="B5">
            <v>1</v>
          </cell>
          <cell r="C5">
            <v>75</v>
          </cell>
          <cell r="D5" t="str">
            <v>TOT</v>
          </cell>
        </row>
        <row r="6">
          <cell r="A6">
            <v>201512</v>
          </cell>
          <cell r="B6">
            <v>2</v>
          </cell>
          <cell r="C6">
            <v>17</v>
          </cell>
          <cell r="D6" t="str">
            <v>107</v>
          </cell>
        </row>
        <row r="7">
          <cell r="A7">
            <v>201512</v>
          </cell>
          <cell r="B7">
            <v>2</v>
          </cell>
          <cell r="C7">
            <v>47</v>
          </cell>
          <cell r="D7" t="str">
            <v>155</v>
          </cell>
        </row>
        <row r="8">
          <cell r="A8">
            <v>201512</v>
          </cell>
          <cell r="B8">
            <v>2</v>
          </cell>
          <cell r="C8">
            <v>3</v>
          </cell>
          <cell r="D8" t="str">
            <v>155</v>
          </cell>
        </row>
        <row r="9">
          <cell r="A9">
            <v>201512</v>
          </cell>
          <cell r="B9">
            <v>2</v>
          </cell>
          <cell r="C9">
            <v>67</v>
          </cell>
          <cell r="D9" t="str">
            <v>TOT</v>
          </cell>
        </row>
        <row r="10">
          <cell r="A10">
            <v>201512</v>
          </cell>
          <cell r="B10">
            <v>3</v>
          </cell>
          <cell r="C10">
            <v>12</v>
          </cell>
          <cell r="D10" t="str">
            <v>107</v>
          </cell>
        </row>
        <row r="11">
          <cell r="A11">
            <v>201512</v>
          </cell>
          <cell r="B11">
            <v>3</v>
          </cell>
          <cell r="C11">
            <v>85</v>
          </cell>
          <cell r="D11" t="str">
            <v>155</v>
          </cell>
        </row>
        <row r="12">
          <cell r="A12">
            <v>201512</v>
          </cell>
          <cell r="B12">
            <v>3</v>
          </cell>
          <cell r="C12">
            <v>6</v>
          </cell>
          <cell r="D12" t="str">
            <v>155</v>
          </cell>
        </row>
        <row r="13">
          <cell r="A13">
            <v>201512</v>
          </cell>
          <cell r="B13">
            <v>3</v>
          </cell>
          <cell r="C13">
            <v>103</v>
          </cell>
          <cell r="D13" t="str">
            <v>TOT</v>
          </cell>
        </row>
        <row r="14">
          <cell r="A14">
            <v>201512</v>
          </cell>
          <cell r="B14">
            <v>4</v>
          </cell>
          <cell r="C14">
            <v>11</v>
          </cell>
          <cell r="D14" t="str">
            <v>107</v>
          </cell>
        </row>
        <row r="15">
          <cell r="A15">
            <v>201512</v>
          </cell>
          <cell r="B15">
            <v>4</v>
          </cell>
          <cell r="C15">
            <v>237</v>
          </cell>
          <cell r="D15" t="str">
            <v>155</v>
          </cell>
        </row>
        <row r="16">
          <cell r="A16">
            <v>201512</v>
          </cell>
          <cell r="B16">
            <v>4</v>
          </cell>
          <cell r="C16">
            <v>8</v>
          </cell>
          <cell r="D16" t="str">
            <v>155</v>
          </cell>
        </row>
        <row r="17">
          <cell r="A17">
            <v>201512</v>
          </cell>
          <cell r="B17">
            <v>4</v>
          </cell>
          <cell r="C17">
            <v>256</v>
          </cell>
          <cell r="D17" t="str">
            <v>TOT</v>
          </cell>
        </row>
        <row r="18">
          <cell r="A18">
            <v>201512</v>
          </cell>
          <cell r="B18">
            <v>9</v>
          </cell>
          <cell r="C18">
            <v>54</v>
          </cell>
          <cell r="D18" t="str">
            <v>107</v>
          </cell>
        </row>
        <row r="19">
          <cell r="A19">
            <v>201512</v>
          </cell>
          <cell r="B19">
            <v>9</v>
          </cell>
          <cell r="C19">
            <v>426</v>
          </cell>
          <cell r="D19" t="str">
            <v>155</v>
          </cell>
        </row>
        <row r="20">
          <cell r="A20">
            <v>201512</v>
          </cell>
          <cell r="B20">
            <v>9</v>
          </cell>
          <cell r="C20">
            <v>21</v>
          </cell>
          <cell r="D20" t="str">
            <v>155</v>
          </cell>
        </row>
        <row r="21">
          <cell r="A21">
            <v>201512</v>
          </cell>
          <cell r="B21">
            <v>9</v>
          </cell>
          <cell r="C21">
            <v>501</v>
          </cell>
          <cell r="D21" t="str">
            <v>TOT</v>
          </cell>
        </row>
        <row r="22">
          <cell r="A22">
            <v>201612</v>
          </cell>
          <cell r="B22">
            <v>1</v>
          </cell>
          <cell r="C22">
            <v>9</v>
          </cell>
          <cell r="D22" t="str">
            <v>107</v>
          </cell>
        </row>
        <row r="23">
          <cell r="A23">
            <v>201612</v>
          </cell>
          <cell r="B23">
            <v>1</v>
          </cell>
          <cell r="C23">
            <v>1</v>
          </cell>
          <cell r="D23" t="str">
            <v>107</v>
          </cell>
        </row>
        <row r="24">
          <cell r="A24">
            <v>201612</v>
          </cell>
          <cell r="B24">
            <v>1</v>
          </cell>
          <cell r="C24">
            <v>55</v>
          </cell>
          <cell r="D24" t="str">
            <v>155</v>
          </cell>
        </row>
        <row r="25">
          <cell r="A25">
            <v>201612</v>
          </cell>
          <cell r="B25">
            <v>1</v>
          </cell>
          <cell r="C25">
            <v>65</v>
          </cell>
          <cell r="D25" t="str">
            <v>TOT</v>
          </cell>
        </row>
        <row r="26">
          <cell r="A26">
            <v>201612</v>
          </cell>
          <cell r="B26">
            <v>2</v>
          </cell>
          <cell r="C26">
            <v>13</v>
          </cell>
          <cell r="D26" t="str">
            <v>107</v>
          </cell>
        </row>
        <row r="27">
          <cell r="A27">
            <v>201612</v>
          </cell>
          <cell r="B27">
            <v>2</v>
          </cell>
          <cell r="C27">
            <v>49</v>
          </cell>
          <cell r="D27" t="str">
            <v>155</v>
          </cell>
        </row>
        <row r="28">
          <cell r="A28">
            <v>201612</v>
          </cell>
          <cell r="B28">
            <v>2</v>
          </cell>
          <cell r="C28">
            <v>62</v>
          </cell>
          <cell r="D28" t="str">
            <v>TOT</v>
          </cell>
        </row>
        <row r="29">
          <cell r="A29">
            <v>201612</v>
          </cell>
          <cell r="B29">
            <v>3</v>
          </cell>
          <cell r="C29">
            <v>9</v>
          </cell>
          <cell r="D29" t="str">
            <v>107</v>
          </cell>
        </row>
        <row r="30">
          <cell r="A30">
            <v>201612</v>
          </cell>
          <cell r="B30">
            <v>3</v>
          </cell>
          <cell r="C30">
            <v>84</v>
          </cell>
          <cell r="D30" t="str">
            <v>155</v>
          </cell>
        </row>
        <row r="31">
          <cell r="A31">
            <v>201612</v>
          </cell>
          <cell r="B31">
            <v>3</v>
          </cell>
          <cell r="C31">
            <v>93</v>
          </cell>
          <cell r="D31" t="str">
            <v>TOT</v>
          </cell>
        </row>
        <row r="32">
          <cell r="A32">
            <v>201612</v>
          </cell>
          <cell r="B32">
            <v>4</v>
          </cell>
          <cell r="C32">
            <v>6</v>
          </cell>
          <cell r="D32" t="str">
            <v>107</v>
          </cell>
        </row>
        <row r="33">
          <cell r="A33">
            <v>201612</v>
          </cell>
          <cell r="B33">
            <v>4</v>
          </cell>
          <cell r="C33">
            <v>1</v>
          </cell>
          <cell r="D33" t="str">
            <v>107</v>
          </cell>
        </row>
        <row r="34">
          <cell r="A34">
            <v>201612</v>
          </cell>
          <cell r="B34">
            <v>4</v>
          </cell>
          <cell r="C34">
            <v>240</v>
          </cell>
          <cell r="D34" t="str">
            <v>155</v>
          </cell>
        </row>
        <row r="35">
          <cell r="A35">
            <v>201612</v>
          </cell>
          <cell r="B35">
            <v>4</v>
          </cell>
          <cell r="C35">
            <v>247</v>
          </cell>
          <cell r="D35" t="str">
            <v>TOT</v>
          </cell>
        </row>
        <row r="36">
          <cell r="A36">
            <v>201612</v>
          </cell>
          <cell r="B36">
            <v>9</v>
          </cell>
          <cell r="C36">
            <v>37</v>
          </cell>
          <cell r="D36" t="str">
            <v>107</v>
          </cell>
        </row>
        <row r="37">
          <cell r="A37">
            <v>201612</v>
          </cell>
          <cell r="B37">
            <v>9</v>
          </cell>
          <cell r="C37">
            <v>2</v>
          </cell>
          <cell r="D37" t="str">
            <v>107</v>
          </cell>
        </row>
        <row r="38">
          <cell r="A38">
            <v>201612</v>
          </cell>
          <cell r="B38">
            <v>9</v>
          </cell>
          <cell r="C38">
            <v>428</v>
          </cell>
          <cell r="D38" t="str">
            <v>155</v>
          </cell>
        </row>
        <row r="39">
          <cell r="A39">
            <v>201612</v>
          </cell>
          <cell r="B39">
            <v>9</v>
          </cell>
          <cell r="C39">
            <v>467</v>
          </cell>
          <cell r="D39" t="str">
            <v>TOT</v>
          </cell>
        </row>
        <row r="40">
          <cell r="A40">
            <v>201712</v>
          </cell>
          <cell r="B40">
            <v>1</v>
          </cell>
          <cell r="C40">
            <v>59</v>
          </cell>
          <cell r="D40" t="str">
            <v>TOT</v>
          </cell>
        </row>
        <row r="41">
          <cell r="A41">
            <v>201712</v>
          </cell>
          <cell r="B41">
            <v>2</v>
          </cell>
          <cell r="C41">
            <v>59</v>
          </cell>
          <cell r="D41" t="str">
            <v>TOT</v>
          </cell>
        </row>
        <row r="42">
          <cell r="A42">
            <v>201712</v>
          </cell>
          <cell r="B42">
            <v>3</v>
          </cell>
          <cell r="C42">
            <v>88</v>
          </cell>
          <cell r="D42" t="str">
            <v>TOT</v>
          </cell>
        </row>
        <row r="43">
          <cell r="A43">
            <v>201712</v>
          </cell>
          <cell r="B43">
            <v>4</v>
          </cell>
          <cell r="C43">
            <v>233</v>
          </cell>
          <cell r="D43" t="str">
            <v>TOT</v>
          </cell>
        </row>
        <row r="44">
          <cell r="A44">
            <v>201712</v>
          </cell>
          <cell r="B44">
            <v>1</v>
          </cell>
          <cell r="C44">
            <v>10</v>
          </cell>
          <cell r="D44" t="str">
            <v>107</v>
          </cell>
        </row>
        <row r="45">
          <cell r="A45">
            <v>201712</v>
          </cell>
          <cell r="B45">
            <v>1</v>
          </cell>
          <cell r="C45">
            <v>49</v>
          </cell>
          <cell r="D45" t="str">
            <v>155</v>
          </cell>
        </row>
        <row r="46">
          <cell r="A46">
            <v>201712</v>
          </cell>
          <cell r="B46">
            <v>2</v>
          </cell>
          <cell r="C46">
            <v>13</v>
          </cell>
          <cell r="D46" t="str">
            <v>107</v>
          </cell>
        </row>
        <row r="47">
          <cell r="A47">
            <v>201712</v>
          </cell>
          <cell r="B47">
            <v>2</v>
          </cell>
          <cell r="C47">
            <v>46</v>
          </cell>
          <cell r="D47" t="str">
            <v>155</v>
          </cell>
        </row>
        <row r="48">
          <cell r="A48">
            <v>201712</v>
          </cell>
          <cell r="B48">
            <v>3</v>
          </cell>
          <cell r="C48">
            <v>9</v>
          </cell>
          <cell r="D48" t="str">
            <v>107</v>
          </cell>
        </row>
        <row r="49">
          <cell r="A49">
            <v>201712</v>
          </cell>
          <cell r="B49">
            <v>3</v>
          </cell>
          <cell r="C49">
            <v>79</v>
          </cell>
          <cell r="D49" t="str">
            <v>155</v>
          </cell>
        </row>
        <row r="50">
          <cell r="A50">
            <v>201712</v>
          </cell>
          <cell r="B50">
            <v>4</v>
          </cell>
          <cell r="C50">
            <v>6</v>
          </cell>
          <cell r="D50" t="str">
            <v>107</v>
          </cell>
        </row>
        <row r="51">
          <cell r="A51">
            <v>201712</v>
          </cell>
          <cell r="B51">
            <v>4</v>
          </cell>
          <cell r="C51">
            <v>227</v>
          </cell>
          <cell r="D51" t="str">
            <v>155</v>
          </cell>
        </row>
        <row r="52">
          <cell r="A52">
            <v>201712</v>
          </cell>
          <cell r="B52">
            <v>9</v>
          </cell>
          <cell r="C52">
            <v>439</v>
          </cell>
          <cell r="D52" t="str">
            <v>TOT</v>
          </cell>
        </row>
        <row r="53">
          <cell r="A53">
            <v>201712</v>
          </cell>
          <cell r="B53">
            <v>9</v>
          </cell>
          <cell r="C53">
            <v>38</v>
          </cell>
          <cell r="D53" t="str">
            <v>107</v>
          </cell>
        </row>
        <row r="54">
          <cell r="A54">
            <v>201712</v>
          </cell>
          <cell r="B54">
            <v>9</v>
          </cell>
          <cell r="C54">
            <v>401</v>
          </cell>
          <cell r="D54" t="str">
            <v>155</v>
          </cell>
        </row>
        <row r="55">
          <cell r="A55">
            <v>201812</v>
          </cell>
          <cell r="B55">
            <v>1</v>
          </cell>
          <cell r="C55">
            <v>53</v>
          </cell>
          <cell r="D55" t="str">
            <v>TOT</v>
          </cell>
        </row>
        <row r="56">
          <cell r="A56">
            <v>201812</v>
          </cell>
          <cell r="B56">
            <v>2</v>
          </cell>
          <cell r="C56">
            <v>54</v>
          </cell>
          <cell r="D56" t="str">
            <v>TOT</v>
          </cell>
        </row>
        <row r="57">
          <cell r="A57">
            <v>201812</v>
          </cell>
          <cell r="B57">
            <v>3</v>
          </cell>
          <cell r="C57">
            <v>63</v>
          </cell>
          <cell r="D57" t="str">
            <v>TOT</v>
          </cell>
        </row>
        <row r="58">
          <cell r="A58">
            <v>201812</v>
          </cell>
          <cell r="B58">
            <v>4</v>
          </cell>
          <cell r="C58">
            <v>181</v>
          </cell>
          <cell r="D58" t="str">
            <v>TOT</v>
          </cell>
        </row>
        <row r="59">
          <cell r="A59">
            <v>201812</v>
          </cell>
          <cell r="B59">
            <v>1</v>
          </cell>
          <cell r="C59">
            <v>9</v>
          </cell>
          <cell r="D59" t="str">
            <v>107</v>
          </cell>
        </row>
        <row r="60">
          <cell r="A60">
            <v>201812</v>
          </cell>
          <cell r="B60">
            <v>1</v>
          </cell>
          <cell r="C60">
            <v>44</v>
          </cell>
          <cell r="D60" t="str">
            <v>155</v>
          </cell>
        </row>
        <row r="61">
          <cell r="A61">
            <v>201812</v>
          </cell>
          <cell r="B61">
            <v>2</v>
          </cell>
          <cell r="C61">
            <v>13</v>
          </cell>
          <cell r="D61" t="str">
            <v>107</v>
          </cell>
        </row>
        <row r="62">
          <cell r="A62">
            <v>201812</v>
          </cell>
          <cell r="B62">
            <v>2</v>
          </cell>
          <cell r="C62">
            <v>41</v>
          </cell>
          <cell r="D62" t="str">
            <v>155</v>
          </cell>
        </row>
        <row r="63">
          <cell r="A63">
            <v>201812</v>
          </cell>
          <cell r="B63">
            <v>3</v>
          </cell>
          <cell r="C63">
            <v>8</v>
          </cell>
          <cell r="D63" t="str">
            <v>107</v>
          </cell>
        </row>
        <row r="64">
          <cell r="A64">
            <v>201812</v>
          </cell>
          <cell r="B64">
            <v>3</v>
          </cell>
          <cell r="C64">
            <v>55</v>
          </cell>
          <cell r="D64" t="str">
            <v>155</v>
          </cell>
        </row>
        <row r="65">
          <cell r="A65">
            <v>201812</v>
          </cell>
          <cell r="B65">
            <v>4</v>
          </cell>
          <cell r="C65">
            <v>6</v>
          </cell>
          <cell r="D65" t="str">
            <v>107</v>
          </cell>
        </row>
        <row r="66">
          <cell r="A66">
            <v>201812</v>
          </cell>
          <cell r="B66">
            <v>4</v>
          </cell>
          <cell r="C66">
            <v>175</v>
          </cell>
          <cell r="D66" t="str">
            <v>155</v>
          </cell>
        </row>
        <row r="67">
          <cell r="A67">
            <v>201812</v>
          </cell>
          <cell r="B67">
            <v>9</v>
          </cell>
          <cell r="C67">
            <v>351</v>
          </cell>
          <cell r="D67" t="str">
            <v>TOT</v>
          </cell>
        </row>
        <row r="68">
          <cell r="A68">
            <v>201812</v>
          </cell>
          <cell r="B68">
            <v>9</v>
          </cell>
          <cell r="C68">
            <v>36</v>
          </cell>
          <cell r="D68" t="str">
            <v>107</v>
          </cell>
        </row>
        <row r="69">
          <cell r="A69">
            <v>201812</v>
          </cell>
          <cell r="B69">
            <v>9</v>
          </cell>
          <cell r="C69">
            <v>315</v>
          </cell>
          <cell r="D69" t="str">
            <v>155</v>
          </cell>
        </row>
        <row r="70">
          <cell r="A70">
            <v>201912</v>
          </cell>
          <cell r="B70">
            <v>1</v>
          </cell>
          <cell r="C70">
            <v>200</v>
          </cell>
          <cell r="D70" t="str">
            <v>TOT</v>
          </cell>
        </row>
        <row r="71">
          <cell r="A71">
            <v>201912</v>
          </cell>
          <cell r="B71">
            <v>2</v>
          </cell>
          <cell r="C71">
            <v>212</v>
          </cell>
          <cell r="D71" t="str">
            <v>TOT</v>
          </cell>
        </row>
        <row r="72">
          <cell r="A72">
            <v>201912</v>
          </cell>
          <cell r="B72">
            <v>3</v>
          </cell>
          <cell r="C72">
            <v>253</v>
          </cell>
          <cell r="D72" t="str">
            <v>TOT</v>
          </cell>
        </row>
        <row r="73">
          <cell r="A73">
            <v>201912</v>
          </cell>
          <cell r="B73">
            <v>4</v>
          </cell>
          <cell r="C73">
            <v>488</v>
          </cell>
          <cell r="D73" t="str">
            <v>TOT</v>
          </cell>
        </row>
        <row r="74">
          <cell r="A74">
            <v>201912</v>
          </cell>
          <cell r="B74">
            <v>1</v>
          </cell>
          <cell r="C74">
            <v>9</v>
          </cell>
          <cell r="D74" t="str">
            <v>107</v>
          </cell>
        </row>
        <row r="75">
          <cell r="A75">
            <v>201912</v>
          </cell>
          <cell r="B75">
            <v>1</v>
          </cell>
          <cell r="C75">
            <v>39</v>
          </cell>
          <cell r="D75" t="str">
            <v>155</v>
          </cell>
        </row>
        <row r="76">
          <cell r="A76">
            <v>201912</v>
          </cell>
          <cell r="B76">
            <v>1</v>
          </cell>
          <cell r="C76">
            <v>152</v>
          </cell>
          <cell r="D76" t="str">
            <v>155</v>
          </cell>
        </row>
        <row r="77">
          <cell r="A77">
            <v>201912</v>
          </cell>
          <cell r="B77">
            <v>2</v>
          </cell>
          <cell r="C77">
            <v>12</v>
          </cell>
          <cell r="D77" t="str">
            <v>107</v>
          </cell>
        </row>
        <row r="78">
          <cell r="A78">
            <v>201912</v>
          </cell>
          <cell r="B78">
            <v>2</v>
          </cell>
          <cell r="C78">
            <v>34</v>
          </cell>
          <cell r="D78" t="str">
            <v>155</v>
          </cell>
        </row>
        <row r="79">
          <cell r="A79">
            <v>201912</v>
          </cell>
          <cell r="B79">
            <v>2</v>
          </cell>
          <cell r="C79">
            <v>166</v>
          </cell>
          <cell r="D79" t="str">
            <v>155</v>
          </cell>
        </row>
        <row r="80">
          <cell r="A80">
            <v>201912</v>
          </cell>
          <cell r="B80">
            <v>3</v>
          </cell>
          <cell r="C80">
            <v>7</v>
          </cell>
          <cell r="D80" t="str">
            <v>107</v>
          </cell>
        </row>
        <row r="81">
          <cell r="A81">
            <v>201912</v>
          </cell>
          <cell r="B81">
            <v>3</v>
          </cell>
          <cell r="C81">
            <v>50</v>
          </cell>
          <cell r="D81" t="str">
            <v>155</v>
          </cell>
        </row>
        <row r="82">
          <cell r="A82">
            <v>201912</v>
          </cell>
          <cell r="B82">
            <v>3</v>
          </cell>
          <cell r="C82">
            <v>196</v>
          </cell>
          <cell r="D82" t="str">
            <v>155</v>
          </cell>
        </row>
        <row r="83">
          <cell r="A83">
            <v>201912</v>
          </cell>
          <cell r="B83">
            <v>4</v>
          </cell>
          <cell r="C83">
            <v>6</v>
          </cell>
          <cell r="D83" t="str">
            <v>107</v>
          </cell>
        </row>
        <row r="84">
          <cell r="A84">
            <v>201912</v>
          </cell>
          <cell r="B84">
            <v>4</v>
          </cell>
          <cell r="C84">
            <v>151</v>
          </cell>
          <cell r="D84" t="str">
            <v>155</v>
          </cell>
        </row>
        <row r="85">
          <cell r="A85">
            <v>201912</v>
          </cell>
          <cell r="B85">
            <v>4</v>
          </cell>
          <cell r="C85">
            <v>331</v>
          </cell>
          <cell r="D85" t="str">
            <v>155</v>
          </cell>
        </row>
        <row r="86">
          <cell r="A86">
            <v>201912</v>
          </cell>
          <cell r="B86">
            <v>9</v>
          </cell>
          <cell r="C86">
            <v>1153</v>
          </cell>
          <cell r="D86" t="str">
            <v>TOT</v>
          </cell>
        </row>
        <row r="87">
          <cell r="A87">
            <v>201912</v>
          </cell>
          <cell r="B87">
            <v>9</v>
          </cell>
          <cell r="C87">
            <v>34</v>
          </cell>
          <cell r="D87" t="str">
            <v>107</v>
          </cell>
        </row>
        <row r="88">
          <cell r="A88">
            <v>201912</v>
          </cell>
          <cell r="B88">
            <v>9</v>
          </cell>
          <cell r="C88">
            <v>274</v>
          </cell>
          <cell r="D88" t="str">
            <v>155</v>
          </cell>
        </row>
        <row r="89">
          <cell r="A89">
            <v>201912</v>
          </cell>
          <cell r="B89">
            <v>9</v>
          </cell>
          <cell r="C89">
            <v>845</v>
          </cell>
          <cell r="D89" t="str">
            <v>155</v>
          </cell>
        </row>
      </sheetData>
      <sheetData sheetId="4" refreshError="1"/>
      <sheetData sheetId="5" refreshError="1"/>
      <sheetData sheetId="6">
        <row r="1">
          <cell r="A1" t="str">
            <v>anno</v>
          </cell>
          <cell r="B1" t="str">
            <v>area2</v>
          </cell>
          <cell r="C1" t="str">
            <v>numero</v>
          </cell>
          <cell r="D1" t="str">
            <v>impgar</v>
          </cell>
          <cell r="E1" t="str">
            <v>valgar</v>
          </cell>
          <cell r="F1" t="str">
            <v>sezione</v>
          </cell>
          <cell r="G1" t="str">
            <v>media_IMP</v>
          </cell>
          <cell r="H1" t="str">
            <v>media_VAL</v>
          </cell>
          <cell r="I1" t="str">
            <v>med_IMP</v>
          </cell>
          <cell r="J1" t="str">
            <v>med_VAL</v>
          </cell>
        </row>
        <row r="2">
          <cell r="A2">
            <v>201512</v>
          </cell>
          <cell r="B2">
            <v>1</v>
          </cell>
          <cell r="C2">
            <v>14</v>
          </cell>
          <cell r="D2">
            <v>1841536229</v>
          </cell>
          <cell r="E2">
            <v>2071977009</v>
          </cell>
          <cell r="F2" t="str">
            <v>107</v>
          </cell>
          <cell r="G2">
            <v>131538302.0714286</v>
          </cell>
          <cell r="H2">
            <v>147998357.7857143</v>
          </cell>
          <cell r="I2">
            <v>144351887.5</v>
          </cell>
          <cell r="J2">
            <v>158972696</v>
          </cell>
        </row>
        <row r="3">
          <cell r="A3">
            <v>201512</v>
          </cell>
          <cell r="B3">
            <v>1</v>
          </cell>
          <cell r="C3">
            <v>66</v>
          </cell>
          <cell r="D3">
            <v>1343195418</v>
          </cell>
          <cell r="E3">
            <v>1495796374</v>
          </cell>
          <cell r="F3" t="str">
            <v>155</v>
          </cell>
          <cell r="G3">
            <v>20351445.727272701</v>
          </cell>
          <cell r="H3">
            <v>22663581.4242424</v>
          </cell>
          <cell r="I3">
            <v>14745829</v>
          </cell>
          <cell r="J3">
            <v>15908477</v>
          </cell>
        </row>
        <row r="4">
          <cell r="A4">
            <v>201512</v>
          </cell>
          <cell r="B4">
            <v>1</v>
          </cell>
          <cell r="C4">
            <v>80</v>
          </cell>
          <cell r="D4">
            <v>3184731647</v>
          </cell>
          <cell r="E4">
            <v>3567773383</v>
          </cell>
          <cell r="F4" t="str">
            <v>TOT</v>
          </cell>
          <cell r="G4">
            <v>39809145.587499999</v>
          </cell>
          <cell r="H4">
            <v>44597167.287500001</v>
          </cell>
          <cell r="I4">
            <v>16869387.5</v>
          </cell>
          <cell r="J4">
            <v>19219329.5</v>
          </cell>
        </row>
        <row r="5">
          <cell r="A5">
            <v>201512</v>
          </cell>
          <cell r="B5">
            <v>2</v>
          </cell>
          <cell r="C5">
            <v>15</v>
          </cell>
          <cell r="D5">
            <v>2479714351</v>
          </cell>
          <cell r="E5">
            <v>2876921848</v>
          </cell>
          <cell r="F5" t="str">
            <v>107</v>
          </cell>
          <cell r="G5">
            <v>165314290.06666669</v>
          </cell>
          <cell r="H5">
            <v>191794789.8666667</v>
          </cell>
          <cell r="I5">
            <v>114805542</v>
          </cell>
          <cell r="J5">
            <v>137181131</v>
          </cell>
        </row>
        <row r="6">
          <cell r="A6">
            <v>201512</v>
          </cell>
          <cell r="B6">
            <v>2</v>
          </cell>
          <cell r="C6">
            <v>63</v>
          </cell>
          <cell r="D6">
            <v>1015486914</v>
          </cell>
          <cell r="E6">
            <v>1150503237</v>
          </cell>
          <cell r="F6" t="str">
            <v>155</v>
          </cell>
          <cell r="G6">
            <v>16118839.904761899</v>
          </cell>
          <cell r="H6">
            <v>18261956.142857101</v>
          </cell>
          <cell r="I6">
            <v>9548152</v>
          </cell>
          <cell r="J6">
            <v>10411577</v>
          </cell>
        </row>
        <row r="7">
          <cell r="A7">
            <v>201512</v>
          </cell>
          <cell r="B7">
            <v>2</v>
          </cell>
          <cell r="C7">
            <v>78</v>
          </cell>
          <cell r="D7">
            <v>3495201265</v>
          </cell>
          <cell r="E7">
            <v>4027425085</v>
          </cell>
          <cell r="F7" t="str">
            <v>TOT</v>
          </cell>
          <cell r="G7">
            <v>44810272.628205098</v>
          </cell>
          <cell r="H7">
            <v>51633654.935897402</v>
          </cell>
          <cell r="I7">
            <v>16456729</v>
          </cell>
          <cell r="J7">
            <v>18708082</v>
          </cell>
        </row>
        <row r="8">
          <cell r="A8">
            <v>201512</v>
          </cell>
          <cell r="B8">
            <v>3</v>
          </cell>
          <cell r="C8">
            <v>9</v>
          </cell>
          <cell r="D8">
            <v>2551435747</v>
          </cell>
          <cell r="E8">
            <v>2975139790</v>
          </cell>
          <cell r="F8" t="str">
            <v>107</v>
          </cell>
          <cell r="G8">
            <v>283492860.77777779</v>
          </cell>
          <cell r="H8">
            <v>330571087.77777779</v>
          </cell>
          <cell r="I8">
            <v>102584738</v>
          </cell>
          <cell r="J8">
            <v>141834731</v>
          </cell>
        </row>
        <row r="9">
          <cell r="A9">
            <v>201512</v>
          </cell>
          <cell r="B9">
            <v>3</v>
          </cell>
          <cell r="C9">
            <v>107</v>
          </cell>
          <cell r="D9">
            <v>953617374</v>
          </cell>
          <cell r="E9">
            <v>1087237079</v>
          </cell>
          <cell r="F9" t="str">
            <v>155</v>
          </cell>
          <cell r="G9">
            <v>8912311.9065421</v>
          </cell>
          <cell r="H9">
            <v>10161094.1962617</v>
          </cell>
          <cell r="I9">
            <v>1240162</v>
          </cell>
          <cell r="J9">
            <v>1430763</v>
          </cell>
        </row>
        <row r="10">
          <cell r="A10">
            <v>201512</v>
          </cell>
          <cell r="B10">
            <v>3</v>
          </cell>
          <cell r="C10">
            <v>116</v>
          </cell>
          <cell r="D10">
            <v>3505053121</v>
          </cell>
          <cell r="E10">
            <v>4062376869</v>
          </cell>
          <cell r="F10" t="str">
            <v>TOT</v>
          </cell>
          <cell r="G10">
            <v>30215975.181034502</v>
          </cell>
          <cell r="H10">
            <v>35020490.25</v>
          </cell>
          <cell r="I10">
            <v>2342186.5</v>
          </cell>
          <cell r="J10">
            <v>2748534.5</v>
          </cell>
        </row>
        <row r="11">
          <cell r="A11">
            <v>201512</v>
          </cell>
          <cell r="B11">
            <v>4</v>
          </cell>
          <cell r="C11">
            <v>6</v>
          </cell>
          <cell r="D11">
            <v>817696794</v>
          </cell>
          <cell r="E11">
            <v>921015821</v>
          </cell>
          <cell r="F11" t="str">
            <v>107</v>
          </cell>
          <cell r="G11">
            <v>136282799</v>
          </cell>
          <cell r="H11">
            <v>153502636.8333334</v>
          </cell>
          <cell r="I11">
            <v>131579624.5</v>
          </cell>
          <cell r="J11">
            <v>147637419.5</v>
          </cell>
        </row>
        <row r="12">
          <cell r="A12">
            <v>201512</v>
          </cell>
          <cell r="B12">
            <v>4</v>
          </cell>
          <cell r="C12">
            <v>212</v>
          </cell>
          <cell r="D12">
            <v>2481902828</v>
          </cell>
          <cell r="E12">
            <v>2879039183</v>
          </cell>
          <cell r="F12" t="str">
            <v>155</v>
          </cell>
          <cell r="G12">
            <v>11707088.8113208</v>
          </cell>
          <cell r="H12">
            <v>13580373.504717</v>
          </cell>
          <cell r="I12">
            <v>3067517</v>
          </cell>
          <cell r="J12">
            <v>3782283</v>
          </cell>
        </row>
        <row r="13">
          <cell r="A13">
            <v>201512</v>
          </cell>
          <cell r="B13">
            <v>4</v>
          </cell>
          <cell r="C13">
            <v>218</v>
          </cell>
          <cell r="D13">
            <v>3299599622</v>
          </cell>
          <cell r="E13">
            <v>3800055004</v>
          </cell>
          <cell r="F13" t="str">
            <v>TOT</v>
          </cell>
          <cell r="G13">
            <v>15135778.0825688</v>
          </cell>
          <cell r="H13">
            <v>17431444.972477101</v>
          </cell>
          <cell r="I13">
            <v>3402787</v>
          </cell>
          <cell r="J13">
            <v>3939366.5</v>
          </cell>
        </row>
        <row r="14">
          <cell r="A14">
            <v>201512</v>
          </cell>
          <cell r="B14">
            <v>9</v>
          </cell>
          <cell r="C14">
            <v>44</v>
          </cell>
          <cell r="D14">
            <v>7690383121</v>
          </cell>
          <cell r="E14">
            <v>8845054468</v>
          </cell>
          <cell r="F14" t="str">
            <v>107</v>
          </cell>
          <cell r="G14">
            <v>174781434.56818181</v>
          </cell>
          <cell r="H14">
            <v>201023965.18181819</v>
          </cell>
          <cell r="I14">
            <v>120515906.5</v>
          </cell>
          <cell r="J14">
            <v>145611355</v>
          </cell>
        </row>
        <row r="15">
          <cell r="A15">
            <v>201512</v>
          </cell>
          <cell r="B15">
            <v>9</v>
          </cell>
          <cell r="C15">
            <v>448</v>
          </cell>
          <cell r="D15">
            <v>5794202534</v>
          </cell>
          <cell r="E15">
            <v>6612575873</v>
          </cell>
          <cell r="F15" t="str">
            <v>155</v>
          </cell>
          <cell r="G15">
            <v>12933487.799107101</v>
          </cell>
          <cell r="H15">
            <v>14760214.002232101</v>
          </cell>
          <cell r="I15">
            <v>3582574</v>
          </cell>
          <cell r="J15">
            <v>4254458</v>
          </cell>
        </row>
        <row r="16">
          <cell r="A16">
            <v>201512</v>
          </cell>
          <cell r="B16">
            <v>9</v>
          </cell>
          <cell r="C16">
            <v>492</v>
          </cell>
          <cell r="D16">
            <v>13484585655</v>
          </cell>
          <cell r="E16">
            <v>15457630341</v>
          </cell>
          <cell r="F16" t="str">
            <v>TOT</v>
          </cell>
          <cell r="G16">
            <v>27407694.420731701</v>
          </cell>
          <cell r="H16">
            <v>31417947.847561002</v>
          </cell>
          <cell r="I16">
            <v>4338811.5</v>
          </cell>
          <cell r="J16">
            <v>5258989.5</v>
          </cell>
        </row>
        <row r="17">
          <cell r="A17">
            <v>201612</v>
          </cell>
          <cell r="B17">
            <v>1</v>
          </cell>
          <cell r="C17">
            <v>10</v>
          </cell>
          <cell r="D17">
            <v>1690126395</v>
          </cell>
          <cell r="E17">
            <v>2046096078</v>
          </cell>
          <cell r="F17" t="str">
            <v>107</v>
          </cell>
          <cell r="G17">
            <v>169012639.5</v>
          </cell>
          <cell r="H17">
            <v>204609607.80000001</v>
          </cell>
          <cell r="I17">
            <v>136835903.5</v>
          </cell>
          <cell r="J17">
            <v>165784597</v>
          </cell>
        </row>
        <row r="18">
          <cell r="A18">
            <v>201612</v>
          </cell>
          <cell r="B18">
            <v>1</v>
          </cell>
          <cell r="C18">
            <v>63</v>
          </cell>
          <cell r="D18">
            <v>1097369271</v>
          </cell>
          <cell r="E18">
            <v>1288607387</v>
          </cell>
          <cell r="F18" t="str">
            <v>155</v>
          </cell>
          <cell r="G18">
            <v>17418559.857142899</v>
          </cell>
          <cell r="H18">
            <v>20454085.5079365</v>
          </cell>
          <cell r="I18">
            <v>11834727</v>
          </cell>
          <cell r="J18">
            <v>12328398</v>
          </cell>
        </row>
        <row r="19">
          <cell r="A19">
            <v>201612</v>
          </cell>
          <cell r="B19">
            <v>1</v>
          </cell>
          <cell r="C19">
            <v>73</v>
          </cell>
          <cell r="D19">
            <v>2787495666</v>
          </cell>
          <cell r="E19">
            <v>3334703465</v>
          </cell>
          <cell r="F19" t="str">
            <v>TOT</v>
          </cell>
          <cell r="G19">
            <v>38184872.1369863</v>
          </cell>
          <cell r="H19">
            <v>45680869.383561604</v>
          </cell>
          <cell r="I19">
            <v>15406153</v>
          </cell>
          <cell r="J19">
            <v>18236134</v>
          </cell>
        </row>
        <row r="20">
          <cell r="A20">
            <v>201612</v>
          </cell>
          <cell r="B20">
            <v>2</v>
          </cell>
          <cell r="C20">
            <v>13</v>
          </cell>
          <cell r="D20">
            <v>2083320873</v>
          </cell>
          <cell r="E20">
            <v>2696262668</v>
          </cell>
          <cell r="F20" t="str">
            <v>107</v>
          </cell>
          <cell r="G20">
            <v>160255451.76923081</v>
          </cell>
          <cell r="H20">
            <v>207404820.61538461</v>
          </cell>
          <cell r="I20">
            <v>111349124</v>
          </cell>
          <cell r="J20">
            <v>156226724</v>
          </cell>
        </row>
        <row r="21">
          <cell r="A21">
            <v>201612</v>
          </cell>
          <cell r="B21">
            <v>2</v>
          </cell>
          <cell r="C21">
            <v>60</v>
          </cell>
          <cell r="D21">
            <v>801984343</v>
          </cell>
          <cell r="E21">
            <v>1004793559</v>
          </cell>
          <cell r="F21" t="str">
            <v>155</v>
          </cell>
          <cell r="G21">
            <v>13366405.7166667</v>
          </cell>
          <cell r="H21">
            <v>16746559.3166667</v>
          </cell>
          <cell r="I21">
            <v>7257156.5</v>
          </cell>
          <cell r="J21">
            <v>9569657</v>
          </cell>
        </row>
        <row r="22">
          <cell r="A22">
            <v>201612</v>
          </cell>
          <cell r="B22">
            <v>2</v>
          </cell>
          <cell r="C22">
            <v>73</v>
          </cell>
          <cell r="D22">
            <v>2885305216</v>
          </cell>
          <cell r="E22">
            <v>3701056227</v>
          </cell>
          <cell r="F22" t="str">
            <v>TOT</v>
          </cell>
          <cell r="G22">
            <v>39524728.9863014</v>
          </cell>
          <cell r="H22">
            <v>50699400.369863003</v>
          </cell>
          <cell r="I22">
            <v>12047932</v>
          </cell>
          <cell r="J22">
            <v>14348243</v>
          </cell>
        </row>
        <row r="23">
          <cell r="A23">
            <v>201612</v>
          </cell>
          <cell r="B23">
            <v>3</v>
          </cell>
          <cell r="C23">
            <v>9</v>
          </cell>
          <cell r="D23">
            <v>2505305150</v>
          </cell>
          <cell r="E23">
            <v>3017589468</v>
          </cell>
          <cell r="F23" t="str">
            <v>107</v>
          </cell>
          <cell r="G23">
            <v>278367238.8888889</v>
          </cell>
          <cell r="H23">
            <v>335287718.66666669</v>
          </cell>
          <cell r="I23">
            <v>116622969</v>
          </cell>
          <cell r="J23">
            <v>127519227</v>
          </cell>
        </row>
        <row r="24">
          <cell r="A24">
            <v>201612</v>
          </cell>
          <cell r="B24">
            <v>3</v>
          </cell>
          <cell r="C24">
            <v>96</v>
          </cell>
          <cell r="D24">
            <v>825634296</v>
          </cell>
          <cell r="E24">
            <v>1016602546</v>
          </cell>
          <cell r="F24" t="str">
            <v>155</v>
          </cell>
          <cell r="G24">
            <v>8600357.25</v>
          </cell>
          <cell r="H24">
            <v>10589609.8541667</v>
          </cell>
          <cell r="I24">
            <v>1547735.5</v>
          </cell>
          <cell r="J24">
            <v>2032558</v>
          </cell>
        </row>
        <row r="25">
          <cell r="A25">
            <v>201612</v>
          </cell>
          <cell r="B25">
            <v>3</v>
          </cell>
          <cell r="C25">
            <v>105</v>
          </cell>
          <cell r="D25">
            <v>3330939446</v>
          </cell>
          <cell r="E25">
            <v>4034192014</v>
          </cell>
          <cell r="F25" t="str">
            <v>TOT</v>
          </cell>
          <cell r="G25">
            <v>31723232.8190476</v>
          </cell>
          <cell r="H25">
            <v>38420876.323809497</v>
          </cell>
          <cell r="I25">
            <v>2546196</v>
          </cell>
          <cell r="J25">
            <v>3105230</v>
          </cell>
        </row>
        <row r="26">
          <cell r="A26">
            <v>201612</v>
          </cell>
          <cell r="B26">
            <v>4</v>
          </cell>
          <cell r="C26">
            <v>6</v>
          </cell>
          <cell r="D26">
            <v>810279896</v>
          </cell>
          <cell r="E26">
            <v>1010031335</v>
          </cell>
          <cell r="F26" t="str">
            <v>107</v>
          </cell>
          <cell r="G26">
            <v>135046649.3333334</v>
          </cell>
          <cell r="H26">
            <v>168338555.8333334</v>
          </cell>
          <cell r="I26">
            <v>120822153</v>
          </cell>
          <cell r="J26">
            <v>154140526</v>
          </cell>
        </row>
        <row r="27">
          <cell r="A27">
            <v>201612</v>
          </cell>
          <cell r="B27">
            <v>4</v>
          </cell>
          <cell r="C27">
            <v>209</v>
          </cell>
          <cell r="D27">
            <v>2183417450</v>
          </cell>
          <cell r="E27">
            <v>2709239964</v>
          </cell>
          <cell r="F27" t="str">
            <v>155</v>
          </cell>
          <cell r="G27">
            <v>10446973.444976101</v>
          </cell>
          <cell r="H27">
            <v>12962870.641148301</v>
          </cell>
          <cell r="I27">
            <v>2600752</v>
          </cell>
          <cell r="J27">
            <v>3105133</v>
          </cell>
        </row>
        <row r="28">
          <cell r="A28">
            <v>201612</v>
          </cell>
          <cell r="B28">
            <v>4</v>
          </cell>
          <cell r="C28">
            <v>215</v>
          </cell>
          <cell r="D28">
            <v>2993697346</v>
          </cell>
          <cell r="E28">
            <v>3719271299</v>
          </cell>
          <cell r="F28" t="str">
            <v>TOT</v>
          </cell>
          <cell r="G28">
            <v>13924173.702325599</v>
          </cell>
          <cell r="H28">
            <v>17298936.2744186</v>
          </cell>
          <cell r="I28">
            <v>2753616</v>
          </cell>
          <cell r="J28">
            <v>3527513</v>
          </cell>
        </row>
        <row r="29">
          <cell r="A29">
            <v>201612</v>
          </cell>
          <cell r="B29">
            <v>9</v>
          </cell>
          <cell r="C29">
            <v>38</v>
          </cell>
          <cell r="D29">
            <v>7089032314</v>
          </cell>
          <cell r="E29">
            <v>8769979549</v>
          </cell>
          <cell r="F29" t="str">
            <v>107</v>
          </cell>
          <cell r="G29">
            <v>186553481.94736841</v>
          </cell>
          <cell r="H29">
            <v>230788935.5</v>
          </cell>
          <cell r="I29">
            <v>118136590</v>
          </cell>
          <cell r="J29">
            <v>160097460.5</v>
          </cell>
        </row>
        <row r="30">
          <cell r="A30">
            <v>201612</v>
          </cell>
          <cell r="B30">
            <v>9</v>
          </cell>
          <cell r="C30">
            <v>428</v>
          </cell>
          <cell r="D30">
            <v>4908405360</v>
          </cell>
          <cell r="E30">
            <v>6019243456</v>
          </cell>
          <cell r="F30" t="str">
            <v>155</v>
          </cell>
          <cell r="G30">
            <v>11468236.822429899</v>
          </cell>
          <cell r="H30">
            <v>14063652.9345794</v>
          </cell>
          <cell r="I30">
            <v>2980068</v>
          </cell>
          <cell r="J30">
            <v>3959689</v>
          </cell>
        </row>
        <row r="31">
          <cell r="A31">
            <v>201612</v>
          </cell>
          <cell r="B31">
            <v>9</v>
          </cell>
          <cell r="C31">
            <v>466</v>
          </cell>
          <cell r="D31">
            <v>11997437674</v>
          </cell>
          <cell r="E31">
            <v>14789223005</v>
          </cell>
          <cell r="F31" t="str">
            <v>TOT</v>
          </cell>
          <cell r="G31">
            <v>25745574.407725301</v>
          </cell>
          <cell r="H31">
            <v>31736530.053648099</v>
          </cell>
          <cell r="I31">
            <v>3973178</v>
          </cell>
          <cell r="J31">
            <v>4948616</v>
          </cell>
        </row>
        <row r="32">
          <cell r="A32">
            <v>201712</v>
          </cell>
          <cell r="B32">
            <v>1</v>
          </cell>
          <cell r="C32">
            <v>11</v>
          </cell>
          <cell r="D32">
            <v>1659283938</v>
          </cell>
          <cell r="E32">
            <v>2019178478</v>
          </cell>
          <cell r="F32" t="str">
            <v>107</v>
          </cell>
          <cell r="G32">
            <v>150843994.3636364</v>
          </cell>
          <cell r="H32">
            <v>183561679.81818181</v>
          </cell>
          <cell r="I32">
            <v>117859825</v>
          </cell>
          <cell r="J32">
            <v>151531927</v>
          </cell>
        </row>
        <row r="33">
          <cell r="A33">
            <v>201712</v>
          </cell>
          <cell r="B33">
            <v>1</v>
          </cell>
          <cell r="C33">
            <v>59</v>
          </cell>
          <cell r="D33">
            <v>891480380</v>
          </cell>
          <cell r="E33">
            <v>1046991020</v>
          </cell>
          <cell r="F33" t="str">
            <v>155</v>
          </cell>
          <cell r="G33">
            <v>15109836.949152499</v>
          </cell>
          <cell r="H33">
            <v>17745610.5084746</v>
          </cell>
          <cell r="I33">
            <v>9720292</v>
          </cell>
          <cell r="J33">
            <v>12146219</v>
          </cell>
        </row>
        <row r="34">
          <cell r="A34">
            <v>201712</v>
          </cell>
          <cell r="B34">
            <v>1</v>
          </cell>
          <cell r="C34">
            <v>70</v>
          </cell>
          <cell r="D34">
            <v>2550764318</v>
          </cell>
          <cell r="E34">
            <v>3066169498</v>
          </cell>
          <cell r="F34" t="str">
            <v>TOT</v>
          </cell>
          <cell r="G34">
            <v>36439490.257142901</v>
          </cell>
          <cell r="H34">
            <v>43802421.399999999</v>
          </cell>
          <cell r="I34">
            <v>13919217</v>
          </cell>
          <cell r="J34">
            <v>16407925.5</v>
          </cell>
        </row>
        <row r="35">
          <cell r="A35">
            <v>201712</v>
          </cell>
          <cell r="B35">
            <v>2</v>
          </cell>
          <cell r="C35">
            <v>13</v>
          </cell>
          <cell r="D35">
            <v>1963795651</v>
          </cell>
          <cell r="E35">
            <v>2602362215</v>
          </cell>
          <cell r="F35" t="str">
            <v>107</v>
          </cell>
          <cell r="G35">
            <v>151061203.9230769</v>
          </cell>
          <cell r="H35">
            <v>200181708.84615389</v>
          </cell>
          <cell r="I35">
            <v>103207420</v>
          </cell>
          <cell r="J35">
            <v>144010946</v>
          </cell>
        </row>
        <row r="36">
          <cell r="A36">
            <v>201712</v>
          </cell>
          <cell r="B36">
            <v>2</v>
          </cell>
          <cell r="C36">
            <v>54</v>
          </cell>
          <cell r="D36">
            <v>685161567</v>
          </cell>
          <cell r="E36">
            <v>865234854</v>
          </cell>
          <cell r="F36" t="str">
            <v>155</v>
          </cell>
          <cell r="G36">
            <v>12688177.1666667</v>
          </cell>
          <cell r="H36">
            <v>16022867.6666667</v>
          </cell>
          <cell r="I36">
            <v>6931056.5</v>
          </cell>
          <cell r="J36">
            <v>8911041.5</v>
          </cell>
        </row>
        <row r="37">
          <cell r="A37">
            <v>201712</v>
          </cell>
          <cell r="B37">
            <v>2</v>
          </cell>
          <cell r="C37">
            <v>67</v>
          </cell>
          <cell r="D37">
            <v>2648957218</v>
          </cell>
          <cell r="E37">
            <v>3467597069</v>
          </cell>
          <cell r="F37" t="str">
            <v>TOT</v>
          </cell>
          <cell r="G37">
            <v>39536674.895522401</v>
          </cell>
          <cell r="H37">
            <v>51755180.134328403</v>
          </cell>
          <cell r="I37">
            <v>11705332</v>
          </cell>
          <cell r="J37">
            <v>14884755</v>
          </cell>
        </row>
        <row r="38">
          <cell r="A38">
            <v>201712</v>
          </cell>
          <cell r="B38">
            <v>3</v>
          </cell>
          <cell r="C38">
            <v>9</v>
          </cell>
          <cell r="D38">
            <v>2497078793</v>
          </cell>
          <cell r="E38">
            <v>2991911820</v>
          </cell>
          <cell r="F38" t="str">
            <v>107</v>
          </cell>
          <cell r="G38">
            <v>277453199.22222221</v>
          </cell>
          <cell r="H38">
            <v>332434646.66666669</v>
          </cell>
          <cell r="I38">
            <v>128349298</v>
          </cell>
          <cell r="J38">
            <v>138271645</v>
          </cell>
        </row>
        <row r="39">
          <cell r="A39">
            <v>201712</v>
          </cell>
          <cell r="B39">
            <v>3</v>
          </cell>
          <cell r="C39">
            <v>92</v>
          </cell>
          <cell r="D39">
            <v>698618307</v>
          </cell>
          <cell r="E39">
            <v>857773553</v>
          </cell>
          <cell r="F39" t="str">
            <v>155</v>
          </cell>
          <cell r="G39">
            <v>7593677.25</v>
          </cell>
          <cell r="H39">
            <v>9323625.5760869998</v>
          </cell>
          <cell r="I39">
            <v>1237001</v>
          </cell>
          <cell r="J39">
            <v>1417134</v>
          </cell>
        </row>
        <row r="40">
          <cell r="A40">
            <v>201712</v>
          </cell>
          <cell r="B40">
            <v>3</v>
          </cell>
          <cell r="C40">
            <v>101</v>
          </cell>
          <cell r="D40">
            <v>3195697100</v>
          </cell>
          <cell r="E40">
            <v>3849685373</v>
          </cell>
          <cell r="F40" t="str">
            <v>TOT</v>
          </cell>
          <cell r="G40">
            <v>31640565.346534699</v>
          </cell>
          <cell r="H40">
            <v>38115696.762376197</v>
          </cell>
          <cell r="I40">
            <v>2287364</v>
          </cell>
          <cell r="J40">
            <v>2593211</v>
          </cell>
        </row>
        <row r="41">
          <cell r="A41">
            <v>201712</v>
          </cell>
          <cell r="B41">
            <v>4</v>
          </cell>
          <cell r="C41">
            <v>6</v>
          </cell>
          <cell r="D41">
            <v>828543192</v>
          </cell>
          <cell r="E41">
            <v>1047743513</v>
          </cell>
          <cell r="F41" t="str">
            <v>107</v>
          </cell>
          <cell r="G41">
            <v>138090532</v>
          </cell>
          <cell r="H41">
            <v>174623918.8333334</v>
          </cell>
          <cell r="I41">
            <v>133347773.5</v>
          </cell>
          <cell r="J41">
            <v>175983196</v>
          </cell>
        </row>
        <row r="42">
          <cell r="A42">
            <v>201712</v>
          </cell>
          <cell r="B42">
            <v>4</v>
          </cell>
          <cell r="C42">
            <v>200</v>
          </cell>
          <cell r="D42">
            <v>1883840645</v>
          </cell>
          <cell r="E42">
            <v>2332472579</v>
          </cell>
          <cell r="F42" t="str">
            <v>155</v>
          </cell>
          <cell r="G42">
            <v>9419203.2249999996</v>
          </cell>
          <cell r="H42">
            <v>11662362.895</v>
          </cell>
          <cell r="I42">
            <v>2275756</v>
          </cell>
          <cell r="J42">
            <v>2781968.5</v>
          </cell>
        </row>
        <row r="43">
          <cell r="A43">
            <v>201712</v>
          </cell>
          <cell r="B43">
            <v>4</v>
          </cell>
          <cell r="C43">
            <v>206</v>
          </cell>
          <cell r="D43">
            <v>2712383837</v>
          </cell>
          <cell r="E43">
            <v>3380216092</v>
          </cell>
          <cell r="F43" t="str">
            <v>TOT</v>
          </cell>
          <cell r="G43">
            <v>13166911.8300971</v>
          </cell>
          <cell r="H43">
            <v>16408815.9805825</v>
          </cell>
          <cell r="I43">
            <v>2479391</v>
          </cell>
          <cell r="J43">
            <v>3327257</v>
          </cell>
        </row>
        <row r="44">
          <cell r="A44">
            <v>201712</v>
          </cell>
          <cell r="B44">
            <v>9</v>
          </cell>
          <cell r="C44">
            <v>39</v>
          </cell>
          <cell r="D44">
            <v>6948701574</v>
          </cell>
          <cell r="E44">
            <v>8661196026</v>
          </cell>
          <cell r="F44" t="str">
            <v>107</v>
          </cell>
          <cell r="G44">
            <v>178171835.23076919</v>
          </cell>
          <cell r="H44">
            <v>222081949.38461539</v>
          </cell>
          <cell r="I44">
            <v>117859825</v>
          </cell>
          <cell r="J44">
            <v>151531927</v>
          </cell>
        </row>
        <row r="45">
          <cell r="A45">
            <v>201712</v>
          </cell>
          <cell r="B45">
            <v>9</v>
          </cell>
          <cell r="C45">
            <v>405</v>
          </cell>
          <cell r="D45">
            <v>4159100899</v>
          </cell>
          <cell r="E45">
            <v>5102472006</v>
          </cell>
          <cell r="F45" t="str">
            <v>155</v>
          </cell>
          <cell r="G45">
            <v>10269384.935802501</v>
          </cell>
          <cell r="H45">
            <v>12598696.3111111</v>
          </cell>
          <cell r="I45">
            <v>3004733</v>
          </cell>
          <cell r="J45">
            <v>3894442</v>
          </cell>
        </row>
        <row r="46">
          <cell r="A46">
            <v>201712</v>
          </cell>
          <cell r="B46">
            <v>9</v>
          </cell>
          <cell r="C46">
            <v>444</v>
          </cell>
          <cell r="D46">
            <v>11107802473</v>
          </cell>
          <cell r="E46">
            <v>13763668032</v>
          </cell>
          <cell r="F46" t="str">
            <v>TOT</v>
          </cell>
          <cell r="G46">
            <v>25017573.137387399</v>
          </cell>
          <cell r="H46">
            <v>30999252.324324299</v>
          </cell>
          <cell r="I46">
            <v>3777702.5</v>
          </cell>
          <cell r="J46">
            <v>4692154.5</v>
          </cell>
        </row>
        <row r="47">
          <cell r="A47">
            <v>201812</v>
          </cell>
          <cell r="B47">
            <v>1</v>
          </cell>
          <cell r="C47">
            <v>10</v>
          </cell>
          <cell r="D47">
            <v>1539475955</v>
          </cell>
          <cell r="E47">
            <v>2029780576</v>
          </cell>
          <cell r="F47" t="str">
            <v>107</v>
          </cell>
          <cell r="G47">
            <v>153947595.5</v>
          </cell>
          <cell r="H47">
            <v>202978057.59999999</v>
          </cell>
          <cell r="I47">
            <v>116812872</v>
          </cell>
          <cell r="J47">
            <v>140032891.5</v>
          </cell>
        </row>
        <row r="48">
          <cell r="A48">
            <v>201812</v>
          </cell>
          <cell r="B48">
            <v>1</v>
          </cell>
          <cell r="C48">
            <v>56</v>
          </cell>
          <cell r="D48">
            <v>662428321</v>
          </cell>
          <cell r="E48">
            <v>783540293</v>
          </cell>
          <cell r="F48" t="str">
            <v>155</v>
          </cell>
          <cell r="G48">
            <v>11829077.1607143</v>
          </cell>
          <cell r="H48">
            <v>13991790.946428601</v>
          </cell>
          <cell r="I48">
            <v>8286183.5</v>
          </cell>
          <cell r="J48">
            <v>9989475.5</v>
          </cell>
        </row>
        <row r="49">
          <cell r="A49">
            <v>201812</v>
          </cell>
          <cell r="B49">
            <v>1</v>
          </cell>
          <cell r="C49">
            <v>66</v>
          </cell>
          <cell r="D49">
            <v>2201904276</v>
          </cell>
          <cell r="E49">
            <v>2813320869</v>
          </cell>
          <cell r="F49" t="str">
            <v>TOT</v>
          </cell>
          <cell r="G49">
            <v>33362186</v>
          </cell>
          <cell r="H49">
            <v>42626073.772727303</v>
          </cell>
          <cell r="I49">
            <v>9394540</v>
          </cell>
          <cell r="J49">
            <v>12576987.5</v>
          </cell>
        </row>
        <row r="50">
          <cell r="A50">
            <v>201812</v>
          </cell>
          <cell r="B50">
            <v>2</v>
          </cell>
          <cell r="C50">
            <v>13</v>
          </cell>
          <cell r="D50">
            <v>1868434317</v>
          </cell>
          <cell r="E50">
            <v>2447269766</v>
          </cell>
          <cell r="F50" t="str">
            <v>107</v>
          </cell>
          <cell r="G50">
            <v>143725716.69230771</v>
          </cell>
          <cell r="H50">
            <v>188251520.46153849</v>
          </cell>
          <cell r="I50">
            <v>93116406</v>
          </cell>
          <cell r="J50">
            <v>143908146</v>
          </cell>
        </row>
        <row r="51">
          <cell r="A51">
            <v>201812</v>
          </cell>
          <cell r="B51">
            <v>2</v>
          </cell>
          <cell r="C51">
            <v>55</v>
          </cell>
          <cell r="D51">
            <v>619538505</v>
          </cell>
          <cell r="E51">
            <v>798268325</v>
          </cell>
          <cell r="F51" t="str">
            <v>155</v>
          </cell>
          <cell r="G51">
            <v>11264336.4545455</v>
          </cell>
          <cell r="H51">
            <v>14513969.5454545</v>
          </cell>
          <cell r="I51">
            <v>5574398</v>
          </cell>
          <cell r="J51">
            <v>7520589</v>
          </cell>
        </row>
        <row r="52">
          <cell r="A52">
            <v>201812</v>
          </cell>
          <cell r="B52">
            <v>2</v>
          </cell>
          <cell r="C52">
            <v>68</v>
          </cell>
          <cell r="D52">
            <v>2487972822</v>
          </cell>
          <cell r="E52">
            <v>3245538091</v>
          </cell>
          <cell r="F52" t="str">
            <v>TOT</v>
          </cell>
          <cell r="G52">
            <v>36587835.617647097</v>
          </cell>
          <cell r="H52">
            <v>47728501.338235296</v>
          </cell>
          <cell r="I52">
            <v>9264105</v>
          </cell>
          <cell r="J52">
            <v>11335642.5</v>
          </cell>
        </row>
        <row r="53">
          <cell r="A53">
            <v>201812</v>
          </cell>
          <cell r="B53">
            <v>3</v>
          </cell>
          <cell r="C53">
            <v>8</v>
          </cell>
          <cell r="D53">
            <v>2400497001</v>
          </cell>
          <cell r="E53">
            <v>2862897595</v>
          </cell>
          <cell r="F53" t="str">
            <v>107</v>
          </cell>
          <cell r="G53">
            <v>300062125.125</v>
          </cell>
          <cell r="H53">
            <v>357862199.375</v>
          </cell>
          <cell r="I53">
            <v>182397263</v>
          </cell>
          <cell r="J53">
            <v>199408248</v>
          </cell>
        </row>
        <row r="54">
          <cell r="A54">
            <v>201812</v>
          </cell>
          <cell r="B54">
            <v>3</v>
          </cell>
          <cell r="C54">
            <v>85</v>
          </cell>
          <cell r="D54">
            <v>539158161</v>
          </cell>
          <cell r="E54">
            <v>672139271</v>
          </cell>
          <cell r="F54" t="str">
            <v>155</v>
          </cell>
          <cell r="G54">
            <v>6343037.1882352997</v>
          </cell>
          <cell r="H54">
            <v>7907520.8352941005</v>
          </cell>
          <cell r="I54">
            <v>2597093</v>
          </cell>
          <cell r="J54">
            <v>3250982</v>
          </cell>
        </row>
        <row r="55">
          <cell r="A55">
            <v>201812</v>
          </cell>
          <cell r="B55">
            <v>3</v>
          </cell>
          <cell r="C55">
            <v>93</v>
          </cell>
          <cell r="D55">
            <v>2939655162</v>
          </cell>
          <cell r="E55">
            <v>3535036866</v>
          </cell>
          <cell r="F55" t="str">
            <v>TOT</v>
          </cell>
          <cell r="G55">
            <v>31609195.290322602</v>
          </cell>
          <cell r="H55">
            <v>38011149.096774198</v>
          </cell>
          <cell r="I55">
            <v>3066643</v>
          </cell>
          <cell r="J55">
            <v>3865605</v>
          </cell>
        </row>
        <row r="56">
          <cell r="A56">
            <v>201812</v>
          </cell>
          <cell r="B56">
            <v>4</v>
          </cell>
          <cell r="C56">
            <v>6</v>
          </cell>
          <cell r="D56">
            <v>787857973</v>
          </cell>
          <cell r="E56">
            <v>984267167</v>
          </cell>
          <cell r="F56" t="str">
            <v>107</v>
          </cell>
          <cell r="G56">
            <v>131309662.1666667</v>
          </cell>
          <cell r="H56">
            <v>164044527.8333334</v>
          </cell>
          <cell r="I56">
            <v>112286729</v>
          </cell>
          <cell r="J56">
            <v>147039981</v>
          </cell>
        </row>
        <row r="57">
          <cell r="A57">
            <v>201812</v>
          </cell>
          <cell r="B57">
            <v>4</v>
          </cell>
          <cell r="C57">
            <v>191</v>
          </cell>
          <cell r="D57">
            <v>1654205523</v>
          </cell>
          <cell r="E57">
            <v>2028417956</v>
          </cell>
          <cell r="F57" t="str">
            <v>155</v>
          </cell>
          <cell r="G57">
            <v>8660761.9005235992</v>
          </cell>
          <cell r="H57">
            <v>10619989.298429299</v>
          </cell>
          <cell r="I57">
            <v>2177659</v>
          </cell>
          <cell r="J57">
            <v>2886982</v>
          </cell>
        </row>
        <row r="58">
          <cell r="A58">
            <v>201812</v>
          </cell>
          <cell r="B58">
            <v>4</v>
          </cell>
          <cell r="C58">
            <v>197</v>
          </cell>
          <cell r="D58">
            <v>2442063496</v>
          </cell>
          <cell r="E58">
            <v>3012685123</v>
          </cell>
          <cell r="F58" t="str">
            <v>TOT</v>
          </cell>
          <cell r="G58">
            <v>12396261.4010152</v>
          </cell>
          <cell r="H58">
            <v>15292817.8832487</v>
          </cell>
          <cell r="I58">
            <v>2304173</v>
          </cell>
          <cell r="J58">
            <v>3072610</v>
          </cell>
        </row>
        <row r="59">
          <cell r="A59">
            <v>201812</v>
          </cell>
          <cell r="B59">
            <v>9</v>
          </cell>
          <cell r="C59">
            <v>37</v>
          </cell>
          <cell r="D59">
            <v>6596265246</v>
          </cell>
          <cell r="E59">
            <v>8324215104</v>
          </cell>
          <cell r="F59" t="str">
            <v>107</v>
          </cell>
          <cell r="G59">
            <v>178277439.08108109</v>
          </cell>
          <cell r="H59">
            <v>224978786.5945946</v>
          </cell>
          <cell r="I59">
            <v>111537062</v>
          </cell>
          <cell r="J59">
            <v>145738925</v>
          </cell>
        </row>
        <row r="60">
          <cell r="A60">
            <v>201812</v>
          </cell>
          <cell r="B60">
            <v>9</v>
          </cell>
          <cell r="C60">
            <v>387</v>
          </cell>
          <cell r="D60">
            <v>3475330510</v>
          </cell>
          <cell r="E60">
            <v>4282365845</v>
          </cell>
          <cell r="F60" t="str">
            <v>155</v>
          </cell>
          <cell r="G60">
            <v>8980182.1963823996</v>
          </cell>
          <cell r="H60">
            <v>11065544.8191214</v>
          </cell>
          <cell r="I60">
            <v>2810423</v>
          </cell>
          <cell r="J60">
            <v>3536475</v>
          </cell>
        </row>
        <row r="61">
          <cell r="A61">
            <v>201812</v>
          </cell>
          <cell r="B61">
            <v>9</v>
          </cell>
          <cell r="C61">
            <v>424</v>
          </cell>
          <cell r="D61">
            <v>10071595756</v>
          </cell>
          <cell r="E61">
            <v>12606580949</v>
          </cell>
          <cell r="F61" t="str">
            <v>TOT</v>
          </cell>
          <cell r="G61">
            <v>23753763.575471699</v>
          </cell>
          <cell r="H61">
            <v>29732502.2382075</v>
          </cell>
          <cell r="I61">
            <v>3590262.5</v>
          </cell>
          <cell r="J61">
            <v>4419757.5</v>
          </cell>
        </row>
        <row r="62">
          <cell r="A62">
            <v>201912</v>
          </cell>
          <cell r="B62">
            <v>1</v>
          </cell>
          <cell r="C62">
            <v>10</v>
          </cell>
          <cell r="D62">
            <v>1441274620</v>
          </cell>
          <cell r="E62">
            <v>1893814599</v>
          </cell>
          <cell r="F62" t="str">
            <v>107</v>
          </cell>
          <cell r="G62">
            <v>144127462</v>
          </cell>
          <cell r="H62">
            <v>189381459.90000001</v>
          </cell>
          <cell r="I62">
            <v>100707455</v>
          </cell>
          <cell r="J62">
            <v>129612278.5</v>
          </cell>
        </row>
        <row r="63">
          <cell r="A63">
            <v>201912</v>
          </cell>
          <cell r="B63">
            <v>1</v>
          </cell>
          <cell r="C63">
            <v>52</v>
          </cell>
          <cell r="D63">
            <v>545709085</v>
          </cell>
          <cell r="E63">
            <v>647025965</v>
          </cell>
          <cell r="F63" t="str">
            <v>155</v>
          </cell>
          <cell r="G63">
            <v>10494405.48076923</v>
          </cell>
          <cell r="H63">
            <v>12442807.01923077</v>
          </cell>
          <cell r="I63">
            <v>7275729.5</v>
          </cell>
          <cell r="J63">
            <v>8261474.5</v>
          </cell>
        </row>
        <row r="64">
          <cell r="A64">
            <v>201912</v>
          </cell>
          <cell r="B64">
            <v>1</v>
          </cell>
          <cell r="C64">
            <v>62</v>
          </cell>
          <cell r="D64">
            <v>1986983705</v>
          </cell>
          <cell r="E64">
            <v>2540840564</v>
          </cell>
          <cell r="F64" t="str">
            <v>TOT</v>
          </cell>
          <cell r="G64">
            <v>32048124.274193548</v>
          </cell>
          <cell r="H64">
            <v>40981299.419354841</v>
          </cell>
          <cell r="I64">
            <v>8521757</v>
          </cell>
          <cell r="J64">
            <v>10834981</v>
          </cell>
        </row>
        <row r="65">
          <cell r="A65">
            <v>201912</v>
          </cell>
          <cell r="B65">
            <v>2</v>
          </cell>
          <cell r="C65">
            <v>12</v>
          </cell>
          <cell r="D65">
            <v>1348832764</v>
          </cell>
          <cell r="E65">
            <v>1748193202</v>
          </cell>
          <cell r="F65" t="str">
            <v>107</v>
          </cell>
          <cell r="G65">
            <v>112402730.33333333</v>
          </cell>
          <cell r="H65">
            <v>145682766.83333334</v>
          </cell>
          <cell r="I65">
            <v>87570159.5</v>
          </cell>
          <cell r="J65">
            <v>124981243</v>
          </cell>
        </row>
        <row r="66">
          <cell r="A66">
            <v>201912</v>
          </cell>
          <cell r="B66">
            <v>2</v>
          </cell>
          <cell r="C66">
            <v>50</v>
          </cell>
          <cell r="D66">
            <v>539436304</v>
          </cell>
          <cell r="E66">
            <v>690887949</v>
          </cell>
          <cell r="F66" t="str">
            <v>155</v>
          </cell>
          <cell r="G66">
            <v>10788726.08</v>
          </cell>
          <cell r="H66">
            <v>13817758.98</v>
          </cell>
          <cell r="I66">
            <v>5898062.5</v>
          </cell>
          <cell r="J66">
            <v>6975871.5</v>
          </cell>
        </row>
        <row r="67">
          <cell r="A67">
            <v>201912</v>
          </cell>
          <cell r="B67">
            <v>2</v>
          </cell>
          <cell r="C67">
            <v>62</v>
          </cell>
          <cell r="D67">
            <v>1888269068</v>
          </cell>
          <cell r="E67">
            <v>2439081151</v>
          </cell>
          <cell r="F67" t="str">
            <v>TOT</v>
          </cell>
          <cell r="G67">
            <v>30455952.709677421</v>
          </cell>
          <cell r="H67">
            <v>39340018.564516127</v>
          </cell>
          <cell r="I67">
            <v>8469668</v>
          </cell>
          <cell r="J67">
            <v>11464190</v>
          </cell>
        </row>
        <row r="68">
          <cell r="A68">
            <v>201912</v>
          </cell>
          <cell r="B68">
            <v>3</v>
          </cell>
          <cell r="C68">
            <v>7</v>
          </cell>
          <cell r="D68">
            <v>2477738505</v>
          </cell>
          <cell r="E68">
            <v>2960464970</v>
          </cell>
          <cell r="F68" t="str">
            <v>107</v>
          </cell>
          <cell r="G68">
            <v>353962643.5714286</v>
          </cell>
          <cell r="H68">
            <v>422923567.14285713</v>
          </cell>
          <cell r="I68">
            <v>152748794</v>
          </cell>
          <cell r="J68">
            <v>167960087</v>
          </cell>
        </row>
        <row r="69">
          <cell r="A69">
            <v>201912</v>
          </cell>
          <cell r="B69">
            <v>3</v>
          </cell>
          <cell r="C69">
            <v>81</v>
          </cell>
          <cell r="D69">
            <v>623068004</v>
          </cell>
          <cell r="E69">
            <v>738459046</v>
          </cell>
          <cell r="F69" t="str">
            <v>155</v>
          </cell>
          <cell r="G69">
            <v>7692197.5802469132</v>
          </cell>
          <cell r="H69">
            <v>9116778.3456790131</v>
          </cell>
          <cell r="I69">
            <v>2142906</v>
          </cell>
          <cell r="J69">
            <v>2639264</v>
          </cell>
        </row>
        <row r="70">
          <cell r="A70">
            <v>201912</v>
          </cell>
          <cell r="B70">
            <v>3</v>
          </cell>
          <cell r="C70">
            <v>88</v>
          </cell>
          <cell r="D70">
            <v>3100806509</v>
          </cell>
          <cell r="E70">
            <v>3698924016</v>
          </cell>
          <cell r="F70" t="str">
            <v>TOT</v>
          </cell>
          <cell r="G70">
            <v>35236437.602272727</v>
          </cell>
          <cell r="H70">
            <v>42033227.454545453</v>
          </cell>
          <cell r="I70">
            <v>2706070.5</v>
          </cell>
          <cell r="J70">
            <v>3625304.5</v>
          </cell>
        </row>
        <row r="71">
          <cell r="A71">
            <v>201912</v>
          </cell>
          <cell r="B71">
            <v>4</v>
          </cell>
          <cell r="C71">
            <v>6</v>
          </cell>
          <cell r="D71">
            <v>762292907</v>
          </cell>
          <cell r="E71">
            <v>932368977</v>
          </cell>
          <cell r="F71" t="str">
            <v>107</v>
          </cell>
          <cell r="G71">
            <v>127048817.83333333</v>
          </cell>
          <cell r="H71">
            <v>155394829.5</v>
          </cell>
          <cell r="I71">
            <v>99289018.5</v>
          </cell>
          <cell r="J71">
            <v>126252381</v>
          </cell>
        </row>
        <row r="72">
          <cell r="A72">
            <v>201912</v>
          </cell>
          <cell r="B72">
            <v>4</v>
          </cell>
          <cell r="C72">
            <v>180</v>
          </cell>
          <cell r="D72">
            <v>1404005043</v>
          </cell>
          <cell r="E72">
            <v>1715559955</v>
          </cell>
          <cell r="F72" t="str">
            <v>155</v>
          </cell>
          <cell r="G72">
            <v>7800028.0166666666</v>
          </cell>
          <cell r="H72">
            <v>9530888.6388888881</v>
          </cell>
          <cell r="I72">
            <v>2162030</v>
          </cell>
          <cell r="J72">
            <v>2741899.5</v>
          </cell>
        </row>
        <row r="73">
          <cell r="A73">
            <v>201912</v>
          </cell>
          <cell r="B73">
            <v>4</v>
          </cell>
          <cell r="C73">
            <v>186</v>
          </cell>
          <cell r="D73">
            <v>2166297950</v>
          </cell>
          <cell r="E73">
            <v>2647928932</v>
          </cell>
          <cell r="F73" t="str">
            <v>TOT</v>
          </cell>
          <cell r="G73">
            <v>11646763.172043011</v>
          </cell>
          <cell r="H73">
            <v>14236177.053763442</v>
          </cell>
          <cell r="I73">
            <v>2236075.5</v>
          </cell>
          <cell r="J73">
            <v>2989255.5</v>
          </cell>
        </row>
        <row r="74">
          <cell r="A74">
            <v>201912</v>
          </cell>
          <cell r="B74">
            <v>9</v>
          </cell>
          <cell r="C74">
            <v>35</v>
          </cell>
          <cell r="D74">
            <v>6030138796</v>
          </cell>
          <cell r="E74">
            <v>7534841748</v>
          </cell>
          <cell r="F74" t="str">
            <v>107</v>
          </cell>
          <cell r="G74">
            <v>172289679.88571429</v>
          </cell>
          <cell r="H74">
            <v>215281192.80000001</v>
          </cell>
          <cell r="I74">
            <v>97114086</v>
          </cell>
          <cell r="J74">
            <v>130603803</v>
          </cell>
        </row>
        <row r="75">
          <cell r="A75">
            <v>201912</v>
          </cell>
          <cell r="B75">
            <v>9</v>
          </cell>
          <cell r="C75">
            <v>363</v>
          </cell>
          <cell r="D75">
            <v>3112218436</v>
          </cell>
          <cell r="E75">
            <v>3791932915</v>
          </cell>
          <cell r="F75" t="str">
            <v>155</v>
          </cell>
          <cell r="G75">
            <v>8573604.5068870522</v>
          </cell>
          <cell r="H75">
            <v>10446096.184573002</v>
          </cell>
          <cell r="I75">
            <v>2692684</v>
          </cell>
          <cell r="J75">
            <v>3319994</v>
          </cell>
        </row>
        <row r="76">
          <cell r="A76">
            <v>201912</v>
          </cell>
          <cell r="B76">
            <v>9</v>
          </cell>
          <cell r="C76">
            <v>398</v>
          </cell>
          <cell r="D76">
            <v>9142357232</v>
          </cell>
          <cell r="E76">
            <v>11326774663</v>
          </cell>
          <cell r="F76" t="str">
            <v>TOT</v>
          </cell>
          <cell r="G76">
            <v>22970746.814070351</v>
          </cell>
          <cell r="H76">
            <v>28459232.82160804</v>
          </cell>
          <cell r="I76">
            <v>3380154.5</v>
          </cell>
          <cell r="J76">
            <v>4126915.5</v>
          </cell>
        </row>
      </sheetData>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bancaditalia.it/pubblicazioni/finanziamenti-raccolta/index.html" TargetMode="External"/><Relationship Id="rId7" Type="http://schemas.openxmlformats.org/officeDocument/2006/relationships/printerSettings" Target="../printerSettings/printerSettings11.bin"/><Relationship Id="rId2" Type="http://schemas.openxmlformats.org/officeDocument/2006/relationships/hyperlink" Target="https://www.bancaditalia.it/pubblicazioni/condizioni-rischiosita/index.html" TargetMode="External"/><Relationship Id="rId1" Type="http://schemas.openxmlformats.org/officeDocument/2006/relationships/hyperlink" Target="https://www.bancaditalia.it/pubblicazioni/banche-istfin/index.html" TargetMode="External"/><Relationship Id="rId6" Type="http://schemas.openxmlformats.org/officeDocument/2006/relationships/hyperlink" Target="https://www.bancaditalia.it/pubblicazioni/metodi-e-fonti-note/metodi-note-2020/STAFINRA_note-met_20201231.pdf" TargetMode="External"/><Relationship Id="rId5" Type="http://schemas.openxmlformats.org/officeDocument/2006/relationships/hyperlink" Target="https://www.bancaditalia.it/pubblicazioni/metodi-e-fonti-note/metodi-note-2020/STACORIS_note-met_20201231.pdf" TargetMode="External"/><Relationship Id="rId4" Type="http://schemas.openxmlformats.org/officeDocument/2006/relationships/hyperlink" Target="https://www.bancaditalia.it/pubblicazioni/metodi-e-fonti-note/metodi-note-2020/STAATER_note-met_20201231.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showGridLines="0" tabSelected="1" zoomScaleNormal="100" workbookViewId="0"/>
  </sheetViews>
  <sheetFormatPr defaultRowHeight="18.75" x14ac:dyDescent="0.3"/>
  <cols>
    <col min="1" max="1" width="180.7109375" style="82" customWidth="1"/>
    <col min="2" max="16384" width="9.140625" style="82"/>
  </cols>
  <sheetData>
    <row r="1" spans="1:1" ht="26.25" x14ac:dyDescent="0.3">
      <c r="A1" s="88" t="s">
        <v>114</v>
      </c>
    </row>
    <row r="3" spans="1:1" x14ac:dyDescent="0.3">
      <c r="A3" s="90" t="str">
        <f ca="1">CONCATENATE("tav. ",ROW(A1)," - ",LEFT(INDIRECT(CONCATENATE("'tav. ",ROW(A1),"'!a$2")),FIND("(",INDIRECT(CONCATENATE("'tav. ",ROW(A1),"'!a$2")))-1))</f>
        <v xml:space="preserve">tav. 1 - Banche in attività e sportelli operativi
</v>
      </c>
    </row>
    <row r="4" spans="1:1" x14ac:dyDescent="0.3">
      <c r="A4" s="90" t="str">
        <f t="shared" ref="A4:A13" ca="1" si="0">CONCATENATE("tav. ",ROW(A2)," - ",LEFT(INDIRECT(CONCATENATE("'tav. ",ROW(A2),"'!a$2")),FIND("(",INDIRECT(CONCATENATE("'tav. ",ROW(A2),"'!a$2")))-1))</f>
        <v xml:space="preserve">tav. 2 - Banche per forma giuridica e sede amministrativa
</v>
      </c>
    </row>
    <row r="5" spans="1:1" x14ac:dyDescent="0.3">
      <c r="A5" s="90" t="str">
        <f t="shared" ca="1" si="0"/>
        <v xml:space="preserve">tav. 3 - Prestiti bancari per settore di attività economica nel 2020
</v>
      </c>
    </row>
    <row r="6" spans="1:1" x14ac:dyDescent="0.3">
      <c r="A6" s="90" t="str">
        <f t="shared" ca="1" si="0"/>
        <v xml:space="preserve">tav. 4 - Prestiti bancari alle imprese per branca di attività economica nel 2020
</v>
      </c>
    </row>
    <row r="7" spans="1:1" x14ac:dyDescent="0.3">
      <c r="A7" s="90" t="str">
        <f t="shared" ca="1" si="0"/>
        <v xml:space="preserve">tav. 5 - Prestiti di banche e società finanziarie alle famiglie consumatrici
</v>
      </c>
    </row>
    <row r="8" spans="1:1" x14ac:dyDescent="0.3">
      <c r="A8" s="90" t="str">
        <f t="shared" ca="1" si="0"/>
        <v xml:space="preserve">tav. 6 - Qualità del credito: tasso di deterioramento nel 2020
</v>
      </c>
    </row>
    <row r="9" spans="1:1" x14ac:dyDescent="0.3">
      <c r="A9" s="90" t="str">
        <f t="shared" ca="1" si="0"/>
        <v xml:space="preserve">tav. 7 - Qualità del credito bancario: quota dei crediti deteriorati sui crediti totali nel 2020 </v>
      </c>
    </row>
    <row r="10" spans="1:1" x14ac:dyDescent="0.3">
      <c r="A10" s="90" t="str">
        <f t="shared" ca="1" si="0"/>
        <v xml:space="preserve">tav. 8 - Risparmio finanziario nel 2020: variazioni sui 12 mesi </v>
      </c>
    </row>
    <row r="11" spans="1:1" x14ac:dyDescent="0.3">
      <c r="A11" s="90" t="str">
        <f t="shared" ca="1" si="0"/>
        <v xml:space="preserve">tav. 9 - Risparmio finanziario nel 2020: consistenze di fine periodo </v>
      </c>
    </row>
    <row r="12" spans="1:1" x14ac:dyDescent="0.3">
      <c r="A12" s="90" t="str">
        <f t="shared" ca="1" si="0"/>
        <v xml:space="preserve">tav. 10 - Struttura del mercato dei confidi nel 2020 </v>
      </c>
    </row>
    <row r="13" spans="1:1" x14ac:dyDescent="0.3">
      <c r="A13" s="90" t="str">
        <f t="shared" ca="1" si="0"/>
        <v xml:space="preserve">tav. 11 - Valore delle garanzie rilasciate da confidi alle imprese per branca di attività economica nel 2020 </v>
      </c>
    </row>
  </sheetData>
  <sheetProtection sheet="1" objects="1" scenarios="1"/>
  <hyperlinks>
    <hyperlink ref="A3" location="'tav. 1'!A1" display="'tav. 1'!A1"/>
    <hyperlink ref="A4" location="'tav. 2'!A1" display="'tav. 2'!A1"/>
    <hyperlink ref="A5" location="'tav. 3'!A1" display="'tav. 3'!A1"/>
    <hyperlink ref="A6" location="'tav. 4'!A1" display="'tav. 4'!A1"/>
    <hyperlink ref="A7" location="'tav. 5'!A1" display="'tav. 5'!A1"/>
    <hyperlink ref="A8" location="'tav. 6'!A1" display="'tav. 6'!A1"/>
    <hyperlink ref="A9" location="'tav. 7'!A1" display="'tav. 7'!A1"/>
    <hyperlink ref="A10" location="'tav. 8'!A1" display="'tav. 8'!A1"/>
    <hyperlink ref="A11" location="'tav. 9'!A1" display="'tav. 9'!A1"/>
    <hyperlink ref="A12" location="'tav. 10'!A1" display="'tav. 10'!A1"/>
    <hyperlink ref="A13" location="'tav. 11'!A1" display="'tav. 11'!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N37"/>
  <sheetViews>
    <sheetView zoomScaleNormal="100" workbookViewId="0">
      <selection sqref="A1:K1"/>
    </sheetView>
  </sheetViews>
  <sheetFormatPr defaultRowHeight="14.1" customHeight="1" x14ac:dyDescent="0.25"/>
  <cols>
    <col min="1" max="1" width="24.7109375" style="20" customWidth="1"/>
    <col min="2" max="11" width="10.7109375" style="20" customWidth="1"/>
    <col min="12" max="16384" width="9.140625" style="20"/>
  </cols>
  <sheetData>
    <row r="1" spans="1:14" s="18" customFormat="1" ht="14.1" customHeight="1" thickBot="1" x14ac:dyDescent="0.3">
      <c r="A1" s="144" t="s">
        <v>67</v>
      </c>
      <c r="B1" s="144"/>
      <c r="C1" s="144"/>
      <c r="D1" s="144"/>
      <c r="E1" s="144"/>
      <c r="F1" s="144"/>
      <c r="G1" s="144"/>
      <c r="H1" s="144"/>
      <c r="I1" s="144"/>
      <c r="J1" s="144"/>
      <c r="K1" s="144"/>
      <c r="M1" s="130" t="s">
        <v>140</v>
      </c>
      <c r="N1" s="130"/>
    </row>
    <row r="2" spans="1:14" s="1" customFormat="1" ht="26.1" customHeight="1" x14ac:dyDescent="0.25">
      <c r="A2" s="141" t="s">
        <v>138</v>
      </c>
      <c r="B2" s="141"/>
      <c r="C2" s="141"/>
      <c r="D2" s="141"/>
      <c r="E2" s="141"/>
      <c r="F2" s="141"/>
      <c r="G2" s="141"/>
      <c r="H2" s="141"/>
      <c r="I2" s="141"/>
      <c r="J2" s="141"/>
      <c r="K2" s="141"/>
    </row>
    <row r="3" spans="1:14" s="1" customFormat="1" ht="14.1" customHeight="1" x14ac:dyDescent="0.25">
      <c r="A3" s="143" t="s">
        <v>77</v>
      </c>
      <c r="B3" s="143" t="s">
        <v>44</v>
      </c>
      <c r="C3" s="143"/>
      <c r="D3" s="143"/>
      <c r="E3" s="143"/>
      <c r="F3" s="143"/>
      <c r="G3" s="143" t="s">
        <v>43</v>
      </c>
      <c r="H3" s="143"/>
      <c r="I3" s="143"/>
      <c r="J3" s="143"/>
      <c r="K3" s="143"/>
    </row>
    <row r="4" spans="1:14" s="1" customFormat="1" ht="14.1" customHeight="1" x14ac:dyDescent="0.25">
      <c r="A4" s="143"/>
      <c r="B4" s="143" t="s">
        <v>128</v>
      </c>
      <c r="C4" s="143"/>
      <c r="D4" s="143" t="s">
        <v>129</v>
      </c>
      <c r="E4" s="143"/>
      <c r="F4" s="143"/>
      <c r="G4" s="143" t="s">
        <v>128</v>
      </c>
      <c r="H4" s="143"/>
      <c r="I4" s="143" t="s">
        <v>129</v>
      </c>
      <c r="J4" s="143"/>
      <c r="K4" s="143"/>
    </row>
    <row r="5" spans="1:14" s="1" customFormat="1" ht="14.1" customHeight="1" x14ac:dyDescent="0.25">
      <c r="A5" s="143"/>
      <c r="B5" s="143"/>
      <c r="C5" s="143" t="s">
        <v>130</v>
      </c>
      <c r="D5" s="143"/>
      <c r="E5" s="146" t="s">
        <v>46</v>
      </c>
      <c r="F5" s="146"/>
      <c r="G5" s="143"/>
      <c r="H5" s="143" t="s">
        <v>130</v>
      </c>
      <c r="I5" s="143"/>
      <c r="J5" s="146" t="s">
        <v>46</v>
      </c>
      <c r="K5" s="146"/>
    </row>
    <row r="6" spans="1:14" s="1" customFormat="1" ht="36.950000000000003" customHeight="1" x14ac:dyDescent="0.25">
      <c r="A6" s="147"/>
      <c r="B6" s="147"/>
      <c r="C6" s="147"/>
      <c r="D6" s="147"/>
      <c r="E6" s="30" t="s">
        <v>132</v>
      </c>
      <c r="F6" s="92" t="s">
        <v>47</v>
      </c>
      <c r="G6" s="147"/>
      <c r="H6" s="147"/>
      <c r="I6" s="147"/>
      <c r="J6" s="30" t="s">
        <v>132</v>
      </c>
      <c r="K6" s="92" t="s">
        <v>47</v>
      </c>
    </row>
    <row r="7" spans="1:14" s="1" customFormat="1" ht="6" customHeight="1" x14ac:dyDescent="0.25">
      <c r="A7" s="38"/>
      <c r="B7" s="38"/>
      <c r="C7" s="38"/>
      <c r="D7" s="38"/>
      <c r="E7" s="38"/>
      <c r="F7" s="38"/>
      <c r="G7" s="38"/>
      <c r="H7" s="38"/>
      <c r="I7" s="38"/>
      <c r="J7" s="38"/>
      <c r="K7" s="38"/>
    </row>
    <row r="8" spans="1:14" ht="14.1" customHeight="1" x14ac:dyDescent="0.25">
      <c r="A8" s="11" t="s">
        <v>0</v>
      </c>
      <c r="B8" s="40">
        <v>90985.574693999995</v>
      </c>
      <c r="C8" s="44">
        <v>64704.247841999997</v>
      </c>
      <c r="D8" s="44">
        <v>92230.915370000002</v>
      </c>
      <c r="E8" s="44">
        <v>50276.590826</v>
      </c>
      <c r="F8" s="44">
        <v>16297.233801</v>
      </c>
      <c r="G8" s="44">
        <v>30198.048615</v>
      </c>
      <c r="H8" s="44">
        <v>29134.427006000002</v>
      </c>
      <c r="I8" s="44">
        <v>14488.057537000001</v>
      </c>
      <c r="J8" s="44">
        <v>3206.162292</v>
      </c>
      <c r="K8" s="44">
        <v>765.58970299999999</v>
      </c>
    </row>
    <row r="9" spans="1:14" ht="14.1" customHeight="1" x14ac:dyDescent="0.25">
      <c r="A9" s="7" t="s">
        <v>1</v>
      </c>
      <c r="B9" s="41">
        <v>2678.6157520000002</v>
      </c>
      <c r="C9" s="45">
        <v>1804.6405669999999</v>
      </c>
      <c r="D9" s="45">
        <v>1719.7794180000001</v>
      </c>
      <c r="E9" s="45">
        <v>1097.8370150000001</v>
      </c>
      <c r="F9" s="45">
        <v>261.64138600000001</v>
      </c>
      <c r="G9" s="45">
        <v>1273.404153</v>
      </c>
      <c r="H9" s="45">
        <v>1227.464138</v>
      </c>
      <c r="I9" s="45">
        <v>162.61120500000001</v>
      </c>
      <c r="J9" s="45">
        <v>54.016382999999998</v>
      </c>
      <c r="K9" s="45">
        <v>77.667231999999998</v>
      </c>
    </row>
    <row r="10" spans="1:14" ht="14.1" customHeight="1" x14ac:dyDescent="0.25">
      <c r="A10" s="11" t="s">
        <v>2</v>
      </c>
      <c r="B10" s="40">
        <v>231411.35640300001</v>
      </c>
      <c r="C10" s="44">
        <v>184499.38464599999</v>
      </c>
      <c r="D10" s="44">
        <v>214200.32943400001</v>
      </c>
      <c r="E10" s="44">
        <v>116921.997808</v>
      </c>
      <c r="F10" s="44">
        <v>34057.411253999999</v>
      </c>
      <c r="G10" s="44">
        <v>129414.331337</v>
      </c>
      <c r="H10" s="44">
        <v>123047.991054</v>
      </c>
      <c r="I10" s="44">
        <v>30915.146441000001</v>
      </c>
      <c r="J10" s="44">
        <v>7573.5203279999996</v>
      </c>
      <c r="K10" s="44">
        <v>1616.8934099999999</v>
      </c>
    </row>
    <row r="11" spans="1:14" ht="14.1" customHeight="1" x14ac:dyDescent="0.25">
      <c r="A11" s="7" t="s">
        <v>3</v>
      </c>
      <c r="B11" s="41">
        <v>31996.762241</v>
      </c>
      <c r="C11" s="45">
        <v>22500.631361</v>
      </c>
      <c r="D11" s="45">
        <v>29559.604847999999</v>
      </c>
      <c r="E11" s="45">
        <v>17963.128950999999</v>
      </c>
      <c r="F11" s="45">
        <v>5303.3210870000003</v>
      </c>
      <c r="G11" s="45">
        <v>8254.8076550000005</v>
      </c>
      <c r="H11" s="45">
        <v>7544.3333929999999</v>
      </c>
      <c r="I11" s="45">
        <v>1817.782567</v>
      </c>
      <c r="J11" s="45">
        <v>850.005807</v>
      </c>
      <c r="K11" s="45">
        <v>253.05242999999999</v>
      </c>
    </row>
    <row r="12" spans="1:14" s="3" customFormat="1" ht="14.1" customHeight="1" x14ac:dyDescent="0.25">
      <c r="A12" s="10" t="s">
        <v>4</v>
      </c>
      <c r="B12" s="42">
        <v>357072.30909</v>
      </c>
      <c r="C12" s="46">
        <v>273508.904416</v>
      </c>
      <c r="D12" s="46">
        <v>337710.62907000002</v>
      </c>
      <c r="E12" s="46">
        <v>186259.5546</v>
      </c>
      <c r="F12" s="46">
        <v>55919.607528</v>
      </c>
      <c r="G12" s="46">
        <v>169140.59176000001</v>
      </c>
      <c r="H12" s="46">
        <v>160954.21559099999</v>
      </c>
      <c r="I12" s="46">
        <v>47383.597750000001</v>
      </c>
      <c r="J12" s="46">
        <v>11683.704809999999</v>
      </c>
      <c r="K12" s="46">
        <v>2713.2027750000002</v>
      </c>
    </row>
    <row r="13" spans="1:14" ht="14.1" customHeight="1" x14ac:dyDescent="0.25">
      <c r="A13" s="7" t="s">
        <v>5</v>
      </c>
      <c r="B13" s="41">
        <v>27482.893063</v>
      </c>
      <c r="C13" s="45">
        <v>20213.760801</v>
      </c>
      <c r="D13" s="45">
        <v>10756.985269999999</v>
      </c>
      <c r="E13" s="45">
        <v>5494.5769490000002</v>
      </c>
      <c r="F13" s="45">
        <v>1892.326777</v>
      </c>
      <c r="G13" s="45">
        <v>12980.490702999999</v>
      </c>
      <c r="H13" s="45">
        <v>11976.815763000001</v>
      </c>
      <c r="I13" s="45">
        <v>2138.8424730000002</v>
      </c>
      <c r="J13" s="45">
        <v>319.09482000000003</v>
      </c>
      <c r="K13" s="45">
        <v>905.42442400000004</v>
      </c>
    </row>
    <row r="14" spans="1:14" ht="14.1" customHeight="1" x14ac:dyDescent="0.25">
      <c r="A14" s="14" t="s">
        <v>51</v>
      </c>
      <c r="B14" s="40">
        <v>14707.485601</v>
      </c>
      <c r="C14" s="44">
        <v>10058.891680000001</v>
      </c>
      <c r="D14" s="44">
        <v>5662.2215489999999</v>
      </c>
      <c r="E14" s="44">
        <v>3301.8537970000002</v>
      </c>
      <c r="F14" s="44">
        <v>504.35760399999998</v>
      </c>
      <c r="G14" s="44">
        <v>7323.8828309999999</v>
      </c>
      <c r="H14" s="44">
        <v>6645.1077699999996</v>
      </c>
      <c r="I14" s="44">
        <v>723.81110999999999</v>
      </c>
      <c r="J14" s="44">
        <v>141.60406900000001</v>
      </c>
      <c r="K14" s="44">
        <v>50.006289000000002</v>
      </c>
    </row>
    <row r="15" spans="1:14" ht="14.1" customHeight="1" x14ac:dyDescent="0.25">
      <c r="A15" s="13" t="s">
        <v>50</v>
      </c>
      <c r="B15" s="41">
        <v>12775.407461999999</v>
      </c>
      <c r="C15" s="45">
        <v>10154.869121</v>
      </c>
      <c r="D15" s="45">
        <v>5094.7637210000003</v>
      </c>
      <c r="E15" s="45">
        <v>2192.723152</v>
      </c>
      <c r="F15" s="45">
        <v>1387.969173</v>
      </c>
      <c r="G15" s="45">
        <v>5656.6078719999996</v>
      </c>
      <c r="H15" s="45">
        <v>5331.707993</v>
      </c>
      <c r="I15" s="45">
        <v>1415.0313630000001</v>
      </c>
      <c r="J15" s="47">
        <v>177.49075099999999</v>
      </c>
      <c r="K15" s="45">
        <v>855.41813500000001</v>
      </c>
    </row>
    <row r="16" spans="1:14" ht="14.1" customHeight="1" x14ac:dyDescent="0.25">
      <c r="A16" s="11" t="s">
        <v>6</v>
      </c>
      <c r="B16" s="40">
        <v>98259.780905000007</v>
      </c>
      <c r="C16" s="44">
        <v>69571.190474999996</v>
      </c>
      <c r="D16" s="44">
        <v>56743.608812999999</v>
      </c>
      <c r="E16" s="44">
        <v>35033.216618999999</v>
      </c>
      <c r="F16" s="44">
        <v>7485.7414900000003</v>
      </c>
      <c r="G16" s="44">
        <v>47052.625996000002</v>
      </c>
      <c r="H16" s="44">
        <v>44983.683981000002</v>
      </c>
      <c r="I16" s="44">
        <v>7641.130529</v>
      </c>
      <c r="J16" s="44">
        <v>3075.415066</v>
      </c>
      <c r="K16" s="44">
        <v>416.238674</v>
      </c>
    </row>
    <row r="17" spans="1:11" ht="14.1" customHeight="1" x14ac:dyDescent="0.25">
      <c r="A17" s="7" t="s">
        <v>49</v>
      </c>
      <c r="B17" s="41">
        <v>23881.636770000001</v>
      </c>
      <c r="C17" s="45">
        <v>17617.231339000002</v>
      </c>
      <c r="D17" s="45">
        <v>12765.083936999999</v>
      </c>
      <c r="E17" s="45">
        <v>7839.6787139999997</v>
      </c>
      <c r="F17" s="45">
        <v>1703.8447659999999</v>
      </c>
      <c r="G17" s="45">
        <v>9598.8270589999993</v>
      </c>
      <c r="H17" s="45">
        <v>9241.7398499999999</v>
      </c>
      <c r="I17" s="45">
        <v>924.75205300000005</v>
      </c>
      <c r="J17" s="45">
        <v>432.509075</v>
      </c>
      <c r="K17" s="45">
        <v>111.8719</v>
      </c>
    </row>
    <row r="18" spans="1:11" ht="14.1" customHeight="1" x14ac:dyDescent="0.25">
      <c r="A18" s="11" t="s">
        <v>48</v>
      </c>
      <c r="B18" s="40">
        <v>96844.977098000003</v>
      </c>
      <c r="C18" s="44">
        <v>73637.486218999999</v>
      </c>
      <c r="D18" s="44">
        <v>87684.293309000001</v>
      </c>
      <c r="E18" s="44">
        <v>52929.888988999999</v>
      </c>
      <c r="F18" s="44">
        <v>14649.399663</v>
      </c>
      <c r="G18" s="44">
        <v>50661.185893000002</v>
      </c>
      <c r="H18" s="44">
        <v>48487.656472000002</v>
      </c>
      <c r="I18" s="44">
        <v>13948.045591</v>
      </c>
      <c r="J18" s="44">
        <v>4336.0308379999997</v>
      </c>
      <c r="K18" s="44">
        <v>769.56236799999999</v>
      </c>
    </row>
    <row r="19" spans="1:11" s="3" customFormat="1" ht="14.1" customHeight="1" x14ac:dyDescent="0.25">
      <c r="A19" s="9" t="s">
        <v>7</v>
      </c>
      <c r="B19" s="43">
        <v>246469.287836</v>
      </c>
      <c r="C19" s="48">
        <v>181039.66883400001</v>
      </c>
      <c r="D19" s="48">
        <v>167949.97132899999</v>
      </c>
      <c r="E19" s="48">
        <v>101297.361271</v>
      </c>
      <c r="F19" s="48">
        <v>25731.312696000001</v>
      </c>
      <c r="G19" s="48">
        <v>120293.129651</v>
      </c>
      <c r="H19" s="48">
        <v>114689.896066</v>
      </c>
      <c r="I19" s="48">
        <v>24652.770646000001</v>
      </c>
      <c r="J19" s="48">
        <v>8163.0497990000003</v>
      </c>
      <c r="K19" s="48">
        <v>2203.097366</v>
      </c>
    </row>
    <row r="20" spans="1:11" ht="14.1" customHeight="1" x14ac:dyDescent="0.25">
      <c r="A20" s="11" t="s">
        <v>8</v>
      </c>
      <c r="B20" s="40">
        <v>69635.237223999997</v>
      </c>
      <c r="C20" s="44">
        <v>49094.686694000004</v>
      </c>
      <c r="D20" s="44">
        <v>44342.414499999999</v>
      </c>
      <c r="E20" s="44">
        <v>27096.760407000002</v>
      </c>
      <c r="F20" s="44">
        <v>7049.359469</v>
      </c>
      <c r="G20" s="44">
        <v>26182.809092</v>
      </c>
      <c r="H20" s="44">
        <v>24980.292681999999</v>
      </c>
      <c r="I20" s="44">
        <v>6184.3208459999996</v>
      </c>
      <c r="J20" s="44">
        <v>1917.1103419999999</v>
      </c>
      <c r="K20" s="44">
        <v>1981.7470579999999</v>
      </c>
    </row>
    <row r="21" spans="1:11" ht="14.1" customHeight="1" x14ac:dyDescent="0.25">
      <c r="A21" s="7" t="s">
        <v>9</v>
      </c>
      <c r="B21" s="41">
        <v>13961.939802999999</v>
      </c>
      <c r="C21" s="45">
        <v>8678.7779360000004</v>
      </c>
      <c r="D21" s="45">
        <v>6977.3921849999997</v>
      </c>
      <c r="E21" s="45">
        <v>4092.5255309999998</v>
      </c>
      <c r="F21" s="45">
        <v>1315.176567</v>
      </c>
      <c r="G21" s="45">
        <v>5115.2905179999998</v>
      </c>
      <c r="H21" s="45">
        <v>4795.6694690000004</v>
      </c>
      <c r="I21" s="45">
        <v>1195.3971650000001</v>
      </c>
      <c r="J21" s="45">
        <v>332.580309</v>
      </c>
      <c r="K21" s="45">
        <v>60.008772999999998</v>
      </c>
    </row>
    <row r="22" spans="1:11" ht="14.1" customHeight="1" x14ac:dyDescent="0.25">
      <c r="A22" s="11" t="s">
        <v>10</v>
      </c>
      <c r="B22" s="40">
        <v>30045.844453000002</v>
      </c>
      <c r="C22" s="44">
        <v>17352.437236999998</v>
      </c>
      <c r="D22" s="44">
        <v>13990.835074000001</v>
      </c>
      <c r="E22" s="44">
        <v>8067.9670589999996</v>
      </c>
      <c r="F22" s="44">
        <v>2582.0906530000002</v>
      </c>
      <c r="G22" s="44">
        <v>9836.4321120000004</v>
      </c>
      <c r="H22" s="44">
        <v>9298.4244830000007</v>
      </c>
      <c r="I22" s="44">
        <v>1365.5434809999999</v>
      </c>
      <c r="J22" s="44">
        <v>540.01137300000005</v>
      </c>
      <c r="K22" s="44">
        <v>115.443201</v>
      </c>
    </row>
    <row r="23" spans="1:11" ht="14.1" customHeight="1" x14ac:dyDescent="0.25">
      <c r="A23" s="7" t="s">
        <v>11</v>
      </c>
      <c r="B23" s="41">
        <v>111161.181364</v>
      </c>
      <c r="C23" s="45">
        <v>79576.568419999996</v>
      </c>
      <c r="D23" s="45">
        <v>51523.138487999997</v>
      </c>
      <c r="E23" s="45">
        <v>27671.851161999999</v>
      </c>
      <c r="F23" s="45">
        <v>10028.536943999999</v>
      </c>
      <c r="G23" s="45">
        <v>61413.479671000001</v>
      </c>
      <c r="H23" s="45">
        <v>55794.391525999999</v>
      </c>
      <c r="I23" s="45">
        <v>58098.822827999997</v>
      </c>
      <c r="J23" s="45">
        <v>3198.3987590000002</v>
      </c>
      <c r="K23" s="45">
        <v>36036.382209000003</v>
      </c>
    </row>
    <row r="24" spans="1:11" s="3" customFormat="1" ht="14.1" customHeight="1" x14ac:dyDescent="0.25">
      <c r="A24" s="10" t="s">
        <v>12</v>
      </c>
      <c r="B24" s="42">
        <v>224804.20284400001</v>
      </c>
      <c r="C24" s="46">
        <v>154702.470287</v>
      </c>
      <c r="D24" s="46">
        <v>116833.780247</v>
      </c>
      <c r="E24" s="46">
        <v>66929.104158999995</v>
      </c>
      <c r="F24" s="46">
        <v>20975.163633</v>
      </c>
      <c r="G24" s="46">
        <v>102548.01139299999</v>
      </c>
      <c r="H24" s="46">
        <v>94868.778160000002</v>
      </c>
      <c r="I24" s="46">
        <v>66844.084319999994</v>
      </c>
      <c r="J24" s="46">
        <v>5988.1007829999999</v>
      </c>
      <c r="K24" s="46">
        <v>38193.581241</v>
      </c>
    </row>
    <row r="25" spans="1:11" s="3" customFormat="1" ht="14.1" customHeight="1" x14ac:dyDescent="0.25">
      <c r="A25" s="9" t="s">
        <v>13</v>
      </c>
      <c r="B25" s="43">
        <v>828345.79977000004</v>
      </c>
      <c r="C25" s="48">
        <v>609251.04353699996</v>
      </c>
      <c r="D25" s="48">
        <v>622494.38064600003</v>
      </c>
      <c r="E25" s="48">
        <v>354486.02003000001</v>
      </c>
      <c r="F25" s="48">
        <v>102626.08385700001</v>
      </c>
      <c r="G25" s="48">
        <v>391981.73280400003</v>
      </c>
      <c r="H25" s="48">
        <v>370512.88981700002</v>
      </c>
      <c r="I25" s="48">
        <v>138880.452716</v>
      </c>
      <c r="J25" s="48">
        <v>25834.855392000001</v>
      </c>
      <c r="K25" s="48">
        <v>43109.881382</v>
      </c>
    </row>
    <row r="26" spans="1:11" ht="14.1" customHeight="1" x14ac:dyDescent="0.25">
      <c r="A26" s="11" t="s">
        <v>14</v>
      </c>
      <c r="B26" s="40">
        <v>22161.432182</v>
      </c>
      <c r="C26" s="44">
        <v>10482.891083</v>
      </c>
      <c r="D26" s="44">
        <v>6482.3705650000002</v>
      </c>
      <c r="E26" s="44">
        <v>3787.908555</v>
      </c>
      <c r="F26" s="44">
        <v>1251.7044699999999</v>
      </c>
      <c r="G26" s="44">
        <v>6082.1294850000004</v>
      </c>
      <c r="H26" s="44">
        <v>5717.4182270000001</v>
      </c>
      <c r="I26" s="44">
        <v>723.33594100000005</v>
      </c>
      <c r="J26" s="44">
        <v>402.24332099999998</v>
      </c>
      <c r="K26" s="44">
        <v>88.563670000000002</v>
      </c>
    </row>
    <row r="27" spans="1:11" ht="14.1" customHeight="1" x14ac:dyDescent="0.25">
      <c r="A27" s="7" t="s">
        <v>15</v>
      </c>
      <c r="B27" s="41">
        <v>5790.9510559999999</v>
      </c>
      <c r="C27" s="45">
        <v>1942.5218259999999</v>
      </c>
      <c r="D27" s="45">
        <v>942.18238199999996</v>
      </c>
      <c r="E27" s="45">
        <v>557.61093200000005</v>
      </c>
      <c r="F27" s="45">
        <v>156.996983</v>
      </c>
      <c r="G27" s="45">
        <v>866.53995199999997</v>
      </c>
      <c r="H27" s="45">
        <v>786.26861599999995</v>
      </c>
      <c r="I27" s="45">
        <v>112.085509</v>
      </c>
      <c r="J27" s="45">
        <v>43.291800000000002</v>
      </c>
      <c r="K27" s="45">
        <v>6.4475709999999999</v>
      </c>
    </row>
    <row r="28" spans="1:11" ht="14.1" customHeight="1" x14ac:dyDescent="0.25">
      <c r="A28" s="11" t="s">
        <v>16</v>
      </c>
      <c r="B28" s="40">
        <v>81886.369476000007</v>
      </c>
      <c r="C28" s="44">
        <v>41632.154220999997</v>
      </c>
      <c r="D28" s="44">
        <v>25927.075506000001</v>
      </c>
      <c r="E28" s="44">
        <v>14391.997788999999</v>
      </c>
      <c r="F28" s="44">
        <v>5564.4007549999997</v>
      </c>
      <c r="G28" s="44">
        <v>21886.213655</v>
      </c>
      <c r="H28" s="44">
        <v>20547.529447000001</v>
      </c>
      <c r="I28" s="44">
        <v>2588.4180099999999</v>
      </c>
      <c r="J28" s="44">
        <v>1480.1701370000001</v>
      </c>
      <c r="K28" s="44">
        <v>353.26243599999998</v>
      </c>
    </row>
    <row r="29" spans="1:11" ht="14.1" customHeight="1" x14ac:dyDescent="0.25">
      <c r="A29" s="7" t="s">
        <v>17</v>
      </c>
      <c r="B29" s="41">
        <v>55769.609758999999</v>
      </c>
      <c r="C29" s="45">
        <v>30038.015429999999</v>
      </c>
      <c r="D29" s="45">
        <v>16640.267671000001</v>
      </c>
      <c r="E29" s="45">
        <v>9005.3299910000005</v>
      </c>
      <c r="F29" s="45">
        <v>4007.8690969999998</v>
      </c>
      <c r="G29" s="45">
        <v>15363.888771</v>
      </c>
      <c r="H29" s="45">
        <v>14259.773665999999</v>
      </c>
      <c r="I29" s="45">
        <v>1665.105699</v>
      </c>
      <c r="J29" s="45">
        <v>858.56170199999997</v>
      </c>
      <c r="K29" s="45">
        <v>345.99040400000001</v>
      </c>
    </row>
    <row r="30" spans="1:11" ht="14.1" customHeight="1" x14ac:dyDescent="0.25">
      <c r="A30" s="11" t="s">
        <v>18</v>
      </c>
      <c r="B30" s="40">
        <v>9949.6188259999999</v>
      </c>
      <c r="C30" s="44">
        <v>3734.5178099999998</v>
      </c>
      <c r="D30" s="44">
        <v>2130.7221220000001</v>
      </c>
      <c r="E30" s="44">
        <v>1243.2592420000001</v>
      </c>
      <c r="F30" s="44">
        <v>454.73199899999997</v>
      </c>
      <c r="G30" s="44">
        <v>1929.221779</v>
      </c>
      <c r="H30" s="44">
        <v>1767.18202</v>
      </c>
      <c r="I30" s="44">
        <v>185.108948</v>
      </c>
      <c r="J30" s="44">
        <v>113.927521</v>
      </c>
      <c r="K30" s="44">
        <v>26.071964000000001</v>
      </c>
    </row>
    <row r="31" spans="1:11" ht="14.1" customHeight="1" x14ac:dyDescent="0.25">
      <c r="A31" s="7" t="s">
        <v>19</v>
      </c>
      <c r="B31" s="41">
        <v>24099.086664999999</v>
      </c>
      <c r="C31" s="45">
        <v>9545.2050589999999</v>
      </c>
      <c r="D31" s="45">
        <v>5597.2109209999999</v>
      </c>
      <c r="E31" s="45">
        <v>3591.0707910000001</v>
      </c>
      <c r="F31" s="45">
        <v>952.33111599999995</v>
      </c>
      <c r="G31" s="45">
        <v>4213.9847460000001</v>
      </c>
      <c r="H31" s="45">
        <v>3888.4895670000001</v>
      </c>
      <c r="I31" s="45">
        <v>614.09552099999996</v>
      </c>
      <c r="J31" s="45">
        <v>401.59873599999997</v>
      </c>
      <c r="K31" s="45">
        <v>86.760549999999995</v>
      </c>
    </row>
    <row r="32" spans="1:11" ht="14.1" customHeight="1" x14ac:dyDescent="0.25">
      <c r="A32" s="11" t="s">
        <v>20</v>
      </c>
      <c r="B32" s="40">
        <v>54627.926527000003</v>
      </c>
      <c r="C32" s="44">
        <v>30225.046010999999</v>
      </c>
      <c r="D32" s="44">
        <v>19108.696285000002</v>
      </c>
      <c r="E32" s="44">
        <v>11209.285271000001</v>
      </c>
      <c r="F32" s="44">
        <v>3951.123278</v>
      </c>
      <c r="G32" s="44">
        <v>12067.932588</v>
      </c>
      <c r="H32" s="44">
        <v>11339.820193</v>
      </c>
      <c r="I32" s="44">
        <v>1723.7029729999999</v>
      </c>
      <c r="J32" s="44">
        <v>891.10146999999995</v>
      </c>
      <c r="K32" s="44">
        <v>226.30490499999999</v>
      </c>
    </row>
    <row r="33" spans="1:11" ht="14.1" customHeight="1" x14ac:dyDescent="0.25">
      <c r="A33" s="7" t="s">
        <v>21</v>
      </c>
      <c r="B33" s="41">
        <v>19328.206308000001</v>
      </c>
      <c r="C33" s="45">
        <v>12172.399165000001</v>
      </c>
      <c r="D33" s="45">
        <v>6250.1810560000004</v>
      </c>
      <c r="E33" s="45">
        <v>4337.8447399999995</v>
      </c>
      <c r="F33" s="45">
        <v>844.10047099999997</v>
      </c>
      <c r="G33" s="45">
        <v>6143.3926730000003</v>
      </c>
      <c r="H33" s="45">
        <v>5925.1596200000004</v>
      </c>
      <c r="I33" s="45">
        <v>750.30334100000005</v>
      </c>
      <c r="J33" s="45">
        <v>478.22633200000001</v>
      </c>
      <c r="K33" s="45">
        <v>83.749335000000002</v>
      </c>
    </row>
    <row r="34" spans="1:11" s="3" customFormat="1" ht="14.1" customHeight="1" x14ac:dyDescent="0.25">
      <c r="A34" s="10" t="s">
        <v>22</v>
      </c>
      <c r="B34" s="42">
        <v>273613.20079899998</v>
      </c>
      <c r="C34" s="46">
        <v>139772.75060500001</v>
      </c>
      <c r="D34" s="46">
        <v>83078.706508000003</v>
      </c>
      <c r="E34" s="46">
        <v>48124.307310999997</v>
      </c>
      <c r="F34" s="46">
        <v>17183.258169000001</v>
      </c>
      <c r="G34" s="46">
        <v>68553.303648999994</v>
      </c>
      <c r="H34" s="46">
        <v>64231.641356</v>
      </c>
      <c r="I34" s="46">
        <v>8362.1559419999994</v>
      </c>
      <c r="J34" s="46">
        <v>4669.1210190000002</v>
      </c>
      <c r="K34" s="46">
        <v>1217.1508349999999</v>
      </c>
    </row>
    <row r="35" spans="1:11" s="3" customFormat="1" ht="14.1" customHeight="1" x14ac:dyDescent="0.25">
      <c r="A35" s="9" t="s">
        <v>23</v>
      </c>
      <c r="B35" s="43">
        <v>1101959.0005689999</v>
      </c>
      <c r="C35" s="48">
        <v>749023.79414200003</v>
      </c>
      <c r="D35" s="48">
        <v>705573.08715399995</v>
      </c>
      <c r="E35" s="48">
        <v>402610.32734100003</v>
      </c>
      <c r="F35" s="48">
        <v>119809.342026</v>
      </c>
      <c r="G35" s="48">
        <v>460535.03645299998</v>
      </c>
      <c r="H35" s="48">
        <v>434744.531173</v>
      </c>
      <c r="I35" s="48">
        <v>147242.60865800001</v>
      </c>
      <c r="J35" s="48">
        <v>30503.976411</v>
      </c>
      <c r="K35" s="48">
        <v>44327.032217</v>
      </c>
    </row>
    <row r="36" spans="1:11" s="1" customFormat="1" ht="6" customHeight="1" thickBot="1" x14ac:dyDescent="0.3">
      <c r="A36" s="6"/>
      <c r="B36" s="6"/>
      <c r="C36" s="6"/>
      <c r="D36" s="6"/>
      <c r="E36" s="6"/>
      <c r="F36" s="6"/>
      <c r="G36" s="6"/>
      <c r="H36" s="6"/>
      <c r="I36" s="6"/>
      <c r="J36" s="6"/>
      <c r="K36" s="6"/>
    </row>
    <row r="37" spans="1:11" ht="59.1" customHeight="1" x14ac:dyDescent="0.2">
      <c r="A37" s="142" t="s">
        <v>156</v>
      </c>
      <c r="B37" s="142" t="s">
        <v>29</v>
      </c>
      <c r="C37" s="142" t="s">
        <v>29</v>
      </c>
      <c r="D37" s="142" t="s">
        <v>29</v>
      </c>
      <c r="E37" s="142" t="s">
        <v>29</v>
      </c>
      <c r="F37" s="142" t="s">
        <v>29</v>
      </c>
      <c r="G37" s="142" t="s">
        <v>29</v>
      </c>
      <c r="H37" s="142" t="s">
        <v>29</v>
      </c>
      <c r="I37" s="142" t="s">
        <v>29</v>
      </c>
      <c r="J37" s="142" t="s">
        <v>29</v>
      </c>
      <c r="K37" s="142" t="s">
        <v>29</v>
      </c>
    </row>
  </sheetData>
  <mergeCells count="19">
    <mergeCell ref="C5:C6"/>
    <mergeCell ref="B5:B6"/>
    <mergeCell ref="J5:K5"/>
    <mergeCell ref="E5:F5"/>
    <mergeCell ref="A1:K1"/>
    <mergeCell ref="A2:K2"/>
    <mergeCell ref="M1:N1"/>
    <mergeCell ref="A37:K37"/>
    <mergeCell ref="A3:A6"/>
    <mergeCell ref="B3:F3"/>
    <mergeCell ref="G3:K3"/>
    <mergeCell ref="B4:C4"/>
    <mergeCell ref="D4:F4"/>
    <mergeCell ref="G4:H4"/>
    <mergeCell ref="I4:K4"/>
    <mergeCell ref="I5:I6"/>
    <mergeCell ref="H5:H6"/>
    <mergeCell ref="G5:G6"/>
    <mergeCell ref="D5:D6"/>
  </mergeCells>
  <hyperlinks>
    <hyperlink ref="M1:N1" location="indice!A1" display="indice!A1"/>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100" workbookViewId="0">
      <selection sqref="A1:F1"/>
    </sheetView>
  </sheetViews>
  <sheetFormatPr defaultColWidth="9.140625" defaultRowHeight="14.1" customHeight="1" x14ac:dyDescent="0.25"/>
  <cols>
    <col min="1" max="1" width="39.7109375" style="94" customWidth="1"/>
    <col min="2" max="6" width="9.7109375" style="94" customWidth="1"/>
    <col min="7" max="16384" width="9.140625" style="93"/>
  </cols>
  <sheetData>
    <row r="1" spans="1:9" s="111" customFormat="1" ht="14.1" customHeight="1" thickBot="1" x14ac:dyDescent="0.3">
      <c r="A1" s="151" t="s">
        <v>72</v>
      </c>
      <c r="B1" s="151"/>
      <c r="C1" s="151"/>
      <c r="D1" s="151"/>
      <c r="E1" s="151"/>
      <c r="F1" s="151"/>
      <c r="H1" s="152" t="str">
        <f>"--&gt; Indice delle tavole"</f>
        <v>--&gt; Indice delle tavole</v>
      </c>
      <c r="I1" s="152"/>
    </row>
    <row r="2" spans="1:9" ht="26.1" customHeight="1" x14ac:dyDescent="0.25">
      <c r="A2" s="153" t="s">
        <v>146</v>
      </c>
      <c r="B2" s="154"/>
      <c r="C2" s="154"/>
      <c r="D2" s="154"/>
      <c r="E2" s="154"/>
      <c r="F2" s="154"/>
    </row>
    <row r="3" spans="1:9" s="108" customFormat="1" ht="14.1" customHeight="1" x14ac:dyDescent="0.25">
      <c r="A3" s="110" t="s">
        <v>59</v>
      </c>
      <c r="B3" s="110" t="s">
        <v>4</v>
      </c>
      <c r="C3" s="110" t="s">
        <v>7</v>
      </c>
      <c r="D3" s="110" t="s">
        <v>12</v>
      </c>
      <c r="E3" s="110" t="s">
        <v>22</v>
      </c>
      <c r="F3" s="110" t="s">
        <v>23</v>
      </c>
    </row>
    <row r="4" spans="1:9" s="108" customFormat="1" ht="6" customHeight="1" x14ac:dyDescent="0.25">
      <c r="A4" s="109"/>
      <c r="B4" s="109"/>
      <c r="C4" s="109"/>
      <c r="D4" s="109"/>
      <c r="E4" s="109"/>
      <c r="F4" s="109"/>
    </row>
    <row r="5" spans="1:9" ht="14.1" customHeight="1" x14ac:dyDescent="0.25">
      <c r="A5" s="100" t="s">
        <v>58</v>
      </c>
      <c r="B5" s="107">
        <v>28</v>
      </c>
      <c r="C5" s="107">
        <v>25</v>
      </c>
      <c r="D5" s="107">
        <v>35</v>
      </c>
      <c r="E5" s="107">
        <v>88</v>
      </c>
      <c r="F5" s="107">
        <v>176</v>
      </c>
      <c r="I5" s="103"/>
    </row>
    <row r="6" spans="1:9" ht="14.1" customHeight="1" x14ac:dyDescent="0.25">
      <c r="A6" s="101" t="s">
        <v>101</v>
      </c>
      <c r="B6" s="106">
        <v>9</v>
      </c>
      <c r="C6" s="106">
        <v>12</v>
      </c>
      <c r="D6" s="106">
        <v>7</v>
      </c>
      <c r="E6" s="106">
        <v>6</v>
      </c>
      <c r="F6" s="106">
        <v>34</v>
      </c>
      <c r="I6" s="103"/>
    </row>
    <row r="7" spans="1:9" ht="14.1" customHeight="1" x14ac:dyDescent="0.25">
      <c r="A7" s="100" t="s">
        <v>57</v>
      </c>
      <c r="B7" s="105">
        <v>2429.0344829999999</v>
      </c>
      <c r="C7" s="105">
        <v>2878.4941859999999</v>
      </c>
      <c r="D7" s="105">
        <v>3415.425878</v>
      </c>
      <c r="E7" s="105">
        <v>2327.9533110000002</v>
      </c>
      <c r="F7" s="105">
        <v>11050.907858</v>
      </c>
      <c r="I7" s="103"/>
    </row>
    <row r="8" spans="1:9" ht="14.1" customHeight="1" x14ac:dyDescent="0.25">
      <c r="A8" s="101" t="s">
        <v>145</v>
      </c>
      <c r="B8" s="104">
        <v>1834.1936089999999</v>
      </c>
      <c r="C8" s="104">
        <v>1992.509237</v>
      </c>
      <c r="D8" s="104">
        <v>2764.0053109999999</v>
      </c>
      <c r="E8" s="104">
        <v>885.80551500000001</v>
      </c>
      <c r="F8" s="104">
        <v>7476.513672</v>
      </c>
      <c r="I8" s="103"/>
    </row>
    <row r="9" spans="1:9" ht="14.1" customHeight="1" x14ac:dyDescent="0.25">
      <c r="A9" s="102" t="s">
        <v>144</v>
      </c>
      <c r="B9" s="99">
        <v>75.511221509488962</v>
      </c>
      <c r="C9" s="99">
        <v>69.220540610812265</v>
      </c>
      <c r="D9" s="99">
        <v>80.927105717736794</v>
      </c>
      <c r="E9" s="99">
        <v>38.050828202370248</v>
      </c>
      <c r="F9" s="99">
        <v>67.655198722769043</v>
      </c>
    </row>
    <row r="10" spans="1:9" ht="14.1" customHeight="1" x14ac:dyDescent="0.25">
      <c r="A10" s="93"/>
      <c r="B10" s="155" t="s">
        <v>85</v>
      </c>
      <c r="C10" s="155"/>
      <c r="D10" s="155"/>
      <c r="E10" s="155"/>
      <c r="F10" s="155"/>
    </row>
    <row r="11" spans="1:9" ht="14.1" customHeight="1" x14ac:dyDescent="0.25">
      <c r="A11" s="100" t="s">
        <v>143</v>
      </c>
      <c r="B11" s="99">
        <v>39.177975532258067</v>
      </c>
      <c r="C11" s="99">
        <v>51.401681892857141</v>
      </c>
      <c r="D11" s="99">
        <v>40.659831880952382</v>
      </c>
      <c r="E11" s="99">
        <v>13.613762052631579</v>
      </c>
      <c r="F11" s="99">
        <v>29.627098815013404</v>
      </c>
      <c r="I11" s="97"/>
    </row>
    <row r="12" spans="1:9" ht="14.1" customHeight="1" x14ac:dyDescent="0.25">
      <c r="A12" s="101" t="s">
        <v>101</v>
      </c>
      <c r="B12" s="98">
        <v>183.41936090000002</v>
      </c>
      <c r="C12" s="98">
        <v>181.13720336363639</v>
      </c>
      <c r="D12" s="98">
        <v>394.85790157142861</v>
      </c>
      <c r="E12" s="98">
        <v>147.6342525</v>
      </c>
      <c r="F12" s="98">
        <v>219.89746094117646</v>
      </c>
      <c r="I12" s="97"/>
    </row>
    <row r="13" spans="1:9" ht="14.1" customHeight="1" x14ac:dyDescent="0.25">
      <c r="A13" s="100" t="s">
        <v>142</v>
      </c>
      <c r="B13" s="99">
        <v>9.2710524999999997</v>
      </c>
      <c r="C13" s="99">
        <v>8.9518570000000004</v>
      </c>
      <c r="D13" s="99">
        <v>2.8860519999999998</v>
      </c>
      <c r="E13" s="99">
        <v>3.1516160000000002</v>
      </c>
      <c r="F13" s="99">
        <v>3.945452</v>
      </c>
      <c r="I13" s="97"/>
    </row>
    <row r="14" spans="1:9" ht="14.1" customHeight="1" x14ac:dyDescent="0.25">
      <c r="A14" s="101" t="s">
        <v>101</v>
      </c>
      <c r="B14" s="98">
        <v>117.59876250000001</v>
      </c>
      <c r="C14" s="98">
        <v>168.54078899999999</v>
      </c>
      <c r="D14" s="98">
        <v>160.741637</v>
      </c>
      <c r="E14" s="98">
        <v>106.97496150000001</v>
      </c>
      <c r="F14" s="98">
        <v>134.555025</v>
      </c>
      <c r="I14" s="97"/>
    </row>
    <row r="15" spans="1:9" ht="14.1" customHeight="1" x14ac:dyDescent="0.25">
      <c r="A15" s="93"/>
      <c r="B15" s="155" t="s">
        <v>56</v>
      </c>
      <c r="C15" s="155"/>
      <c r="D15" s="155"/>
      <c r="E15" s="155"/>
      <c r="F15" s="155"/>
    </row>
    <row r="16" spans="1:9" ht="14.1" customHeight="1" x14ac:dyDescent="0.25">
      <c r="A16" s="100" t="s">
        <v>55</v>
      </c>
      <c r="B16" s="99">
        <v>18.417910447761194</v>
      </c>
      <c r="C16" s="99">
        <v>15.118644067796611</v>
      </c>
      <c r="D16" s="99">
        <v>15.850574712643677</v>
      </c>
      <c r="E16" s="99">
        <v>7.0726256983240221</v>
      </c>
      <c r="F16" s="99">
        <v>12.170918367346939</v>
      </c>
      <c r="I16" s="97"/>
    </row>
    <row r="17" spans="1:9" ht="14.1" customHeight="1" x14ac:dyDescent="0.25">
      <c r="A17" s="94" t="s">
        <v>54</v>
      </c>
      <c r="B17" s="98">
        <v>10</v>
      </c>
      <c r="C17" s="98">
        <v>8</v>
      </c>
      <c r="D17" s="98">
        <v>6</v>
      </c>
      <c r="E17" s="98">
        <v>4</v>
      </c>
      <c r="F17" s="98">
        <v>6</v>
      </c>
      <c r="I17" s="97"/>
    </row>
    <row r="18" spans="1:9" ht="14.1" customHeight="1" x14ac:dyDescent="0.25">
      <c r="A18" s="100" t="s">
        <v>53</v>
      </c>
      <c r="B18" s="99">
        <v>6.4179104477611943</v>
      </c>
      <c r="C18" s="99">
        <v>6.0508474576271185</v>
      </c>
      <c r="D18" s="99">
        <v>5.7586206896551726</v>
      </c>
      <c r="E18" s="99">
        <v>3.2625698324022347</v>
      </c>
      <c r="F18" s="99">
        <v>4.7755102040816331</v>
      </c>
      <c r="I18" s="97"/>
    </row>
    <row r="19" spans="1:9" ht="14.1" customHeight="1" x14ac:dyDescent="0.25">
      <c r="A19" s="94" t="s">
        <v>52</v>
      </c>
      <c r="B19" s="98">
        <v>5</v>
      </c>
      <c r="C19" s="98">
        <v>4</v>
      </c>
      <c r="D19" s="98">
        <v>3</v>
      </c>
      <c r="E19" s="98">
        <v>2</v>
      </c>
      <c r="F19" s="98">
        <v>3</v>
      </c>
      <c r="I19" s="97"/>
    </row>
    <row r="20" spans="1:9" ht="6" customHeight="1" thickBot="1" x14ac:dyDescent="0.3">
      <c r="A20" s="96"/>
      <c r="B20" s="95"/>
      <c r="C20" s="95"/>
      <c r="D20" s="95"/>
      <c r="E20" s="95"/>
      <c r="F20" s="95"/>
    </row>
    <row r="21" spans="1:9" ht="36.950000000000003" customHeight="1" x14ac:dyDescent="0.2">
      <c r="A21" s="150" t="s">
        <v>154</v>
      </c>
      <c r="B21" s="150"/>
      <c r="C21" s="150"/>
      <c r="D21" s="150"/>
      <c r="E21" s="150"/>
      <c r="F21" s="150"/>
    </row>
  </sheetData>
  <mergeCells count="6">
    <mergeCell ref="A21:F21"/>
    <mergeCell ref="A1:F1"/>
    <mergeCell ref="H1:I1"/>
    <mergeCell ref="A2:F2"/>
    <mergeCell ref="B10:F10"/>
    <mergeCell ref="B15:F15"/>
  </mergeCells>
  <hyperlinks>
    <hyperlink ref="H1:I1" location="indice!A1" display="indice!A1"/>
  </hyperlinks>
  <pageMargins left="0.39370078740157483" right="0.39370078740157483" top="0.74803149606299213" bottom="0.74803149606299213" header="0.31496062992125984" footer="0.31496062992125984"/>
  <pageSetup paperSize="9" orientation="landscape" cellComments="atEnd" r:id="rId1"/>
  <headerFooter alignWithMargins="0">
    <oddFooter>&amp;R&amp;8Economie regionali n. xx, Luglio 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zoomScaleNormal="100" zoomScaleSheetLayoutView="200" workbookViewId="0">
      <selection sqref="A1:M1"/>
    </sheetView>
  </sheetViews>
  <sheetFormatPr defaultColWidth="9.140625" defaultRowHeight="14.1" customHeight="1" x14ac:dyDescent="0.25"/>
  <cols>
    <col min="1" max="1" width="23.7109375" style="93" bestFit="1" customWidth="1"/>
    <col min="2" max="13" width="8.7109375" style="93" customWidth="1"/>
    <col min="14" max="16384" width="9.140625" style="93"/>
  </cols>
  <sheetData>
    <row r="1" spans="1:16" s="111" customFormat="1" ht="14.1" customHeight="1" thickBot="1" x14ac:dyDescent="0.3">
      <c r="A1" s="151" t="s">
        <v>68</v>
      </c>
      <c r="B1" s="151"/>
      <c r="C1" s="151"/>
      <c r="D1" s="151"/>
      <c r="E1" s="151"/>
      <c r="F1" s="151"/>
      <c r="G1" s="151"/>
      <c r="H1" s="151"/>
      <c r="I1" s="151"/>
      <c r="J1" s="151"/>
      <c r="K1" s="151"/>
      <c r="L1" s="151"/>
      <c r="M1" s="151"/>
      <c r="O1" s="152" t="str">
        <f>"--&gt; Indice delle tavole"</f>
        <v>--&gt; Indice delle tavole</v>
      </c>
      <c r="P1" s="152"/>
    </row>
    <row r="2" spans="1:16" ht="26.1" customHeight="1" x14ac:dyDescent="0.25">
      <c r="A2" s="156" t="s">
        <v>152</v>
      </c>
      <c r="B2" s="157"/>
      <c r="C2" s="157"/>
      <c r="D2" s="157"/>
      <c r="E2" s="157"/>
      <c r="F2" s="157"/>
      <c r="G2" s="157"/>
      <c r="H2" s="157"/>
      <c r="I2" s="157"/>
      <c r="J2" s="157"/>
      <c r="K2" s="157"/>
      <c r="L2" s="157"/>
      <c r="M2" s="157"/>
    </row>
    <row r="3" spans="1:16" ht="14.1" customHeight="1" x14ac:dyDescent="0.25">
      <c r="A3" s="158" t="s">
        <v>77</v>
      </c>
      <c r="B3" s="158" t="s">
        <v>151</v>
      </c>
      <c r="C3" s="158"/>
      <c r="D3" s="158"/>
      <c r="E3" s="158"/>
      <c r="F3" s="158"/>
      <c r="G3" s="158"/>
      <c r="H3" s="158" t="s">
        <v>84</v>
      </c>
      <c r="I3" s="158"/>
      <c r="J3" s="158"/>
      <c r="K3" s="158"/>
      <c r="L3" s="158"/>
      <c r="M3" s="158"/>
    </row>
    <row r="4" spans="1:16" ht="14.1" customHeight="1" x14ac:dyDescent="0.25">
      <c r="A4" s="158"/>
      <c r="B4" s="158" t="s">
        <v>45</v>
      </c>
      <c r="C4" s="158" t="s">
        <v>150</v>
      </c>
      <c r="D4" s="158"/>
      <c r="E4" s="158"/>
      <c r="F4" s="158"/>
      <c r="G4" s="159" t="s">
        <v>149</v>
      </c>
      <c r="H4" s="158" t="s">
        <v>45</v>
      </c>
      <c r="I4" s="158" t="s">
        <v>150</v>
      </c>
      <c r="J4" s="158"/>
      <c r="K4" s="158"/>
      <c r="L4" s="158"/>
      <c r="M4" s="159" t="s">
        <v>149</v>
      </c>
    </row>
    <row r="5" spans="1:16" ht="14.1" customHeight="1" x14ac:dyDescent="0.25">
      <c r="A5" s="158"/>
      <c r="B5" s="158"/>
      <c r="C5" s="129" t="s">
        <v>148</v>
      </c>
      <c r="D5" s="129" t="s">
        <v>147</v>
      </c>
      <c r="E5" s="129" t="s">
        <v>35</v>
      </c>
      <c r="F5" s="129" t="s">
        <v>36</v>
      </c>
      <c r="G5" s="160"/>
      <c r="H5" s="158"/>
      <c r="I5" s="129" t="s">
        <v>148</v>
      </c>
      <c r="J5" s="129" t="s">
        <v>147</v>
      </c>
      <c r="K5" s="129" t="s">
        <v>35</v>
      </c>
      <c r="L5" s="129" t="s">
        <v>36</v>
      </c>
      <c r="M5" s="160"/>
    </row>
    <row r="6" spans="1:16" ht="6" customHeight="1" x14ac:dyDescent="0.25">
      <c r="A6" s="128"/>
      <c r="B6" s="128"/>
      <c r="C6" s="128"/>
      <c r="D6" s="128"/>
      <c r="E6" s="128"/>
      <c r="F6" s="128"/>
      <c r="G6" s="128"/>
      <c r="H6" s="128"/>
      <c r="I6" s="128"/>
      <c r="J6" s="128"/>
      <c r="K6" s="128"/>
      <c r="L6" s="128"/>
      <c r="M6" s="128"/>
    </row>
    <row r="7" spans="1:16" ht="14.1" customHeight="1" x14ac:dyDescent="0.25">
      <c r="A7" s="127" t="s">
        <v>0</v>
      </c>
      <c r="B7" s="126">
        <v>488.70557000000002</v>
      </c>
      <c r="C7" s="125">
        <v>15.666389000000001</v>
      </c>
      <c r="D7" s="125">
        <v>100.39621699999999</v>
      </c>
      <c r="E7" s="125">
        <v>118.49139</v>
      </c>
      <c r="F7" s="125">
        <v>209.621118</v>
      </c>
      <c r="G7" s="125">
        <v>210.86919900000001</v>
      </c>
      <c r="H7" s="124">
        <v>-9.0162086903178498</v>
      </c>
      <c r="I7" s="124">
        <v>-8.4145506058133979</v>
      </c>
      <c r="J7" s="124">
        <v>-15.726431578368349</v>
      </c>
      <c r="K7" s="124">
        <v>-5.392754907424802</v>
      </c>
      <c r="L7" s="124">
        <v>-8.4295532853808748</v>
      </c>
      <c r="M7" s="124">
        <v>-9.6446053922360715</v>
      </c>
    </row>
    <row r="8" spans="1:16" ht="14.1" customHeight="1" x14ac:dyDescent="0.25">
      <c r="A8" s="93" t="s">
        <v>1</v>
      </c>
      <c r="B8" s="123">
        <v>120.373133</v>
      </c>
      <c r="C8" s="122">
        <v>7.9664950000000001</v>
      </c>
      <c r="D8" s="122">
        <v>18.752434999999998</v>
      </c>
      <c r="E8" s="122">
        <v>25.751704</v>
      </c>
      <c r="F8" s="122">
        <v>60.076202000000002</v>
      </c>
      <c r="G8" s="122">
        <v>70.042648999999997</v>
      </c>
      <c r="H8" s="121">
        <v>-15.792764706987638</v>
      </c>
      <c r="I8" s="121">
        <v>-1.3781686917796243</v>
      </c>
      <c r="J8" s="121">
        <v>-23.044956551489438</v>
      </c>
      <c r="K8" s="121">
        <v>-11.596531709993741</v>
      </c>
      <c r="L8" s="121">
        <v>-16.453742819685324</v>
      </c>
      <c r="M8" s="121">
        <v>-10.630522222607841</v>
      </c>
    </row>
    <row r="9" spans="1:16" ht="14.1" customHeight="1" x14ac:dyDescent="0.25">
      <c r="A9" s="127" t="s">
        <v>2</v>
      </c>
      <c r="B9" s="126">
        <v>1584.991264</v>
      </c>
      <c r="C9" s="125">
        <v>47.741574</v>
      </c>
      <c r="D9" s="125">
        <v>422.60035399999998</v>
      </c>
      <c r="E9" s="125">
        <v>187.84953400000001</v>
      </c>
      <c r="F9" s="125">
        <v>734.384726</v>
      </c>
      <c r="G9" s="125">
        <v>659.69392800000003</v>
      </c>
      <c r="H9" s="124">
        <v>0.79994411645736285</v>
      </c>
      <c r="I9" s="124">
        <v>-16.310051255686485</v>
      </c>
      <c r="J9" s="124">
        <v>-2.9692547274224657</v>
      </c>
      <c r="K9" s="124">
        <v>2.2619746197724666</v>
      </c>
      <c r="L9" s="124">
        <v>4.7362769412543138</v>
      </c>
      <c r="M9" s="124">
        <v>-0.34927093869190351</v>
      </c>
    </row>
    <row r="10" spans="1:16" ht="14.1" customHeight="1" x14ac:dyDescent="0.25">
      <c r="A10" s="93" t="s">
        <v>3</v>
      </c>
      <c r="B10" s="123">
        <v>212.02186499999999</v>
      </c>
      <c r="C10" s="122">
        <v>6.0294460000000001</v>
      </c>
      <c r="D10" s="122">
        <v>39.538992999999998</v>
      </c>
      <c r="E10" s="122">
        <v>26.266594000000001</v>
      </c>
      <c r="F10" s="122">
        <v>124.051953</v>
      </c>
      <c r="G10" s="122">
        <v>86.294723000000005</v>
      </c>
      <c r="H10" s="121">
        <v>-10.787811758131994</v>
      </c>
      <c r="I10" s="121">
        <v>-19.169912679397616</v>
      </c>
      <c r="J10" s="121">
        <v>-12.348950773150058</v>
      </c>
      <c r="K10" s="121">
        <v>-8.2579719385973078</v>
      </c>
      <c r="L10" s="121">
        <v>-11.61749597776881</v>
      </c>
      <c r="M10" s="121">
        <v>-9.1735159163254476</v>
      </c>
    </row>
    <row r="11" spans="1:16" ht="14.1" customHeight="1" x14ac:dyDescent="0.25">
      <c r="A11" s="120" t="s">
        <v>4</v>
      </c>
      <c r="B11" s="119">
        <v>2406.0918320000001</v>
      </c>
      <c r="C11" s="118">
        <v>77.403904000000011</v>
      </c>
      <c r="D11" s="118">
        <v>581.28799900000001</v>
      </c>
      <c r="E11" s="118">
        <v>358.35922199999999</v>
      </c>
      <c r="F11" s="118">
        <v>1128.1339989999999</v>
      </c>
      <c r="G11" s="118">
        <v>1026.9004990000001</v>
      </c>
      <c r="H11" s="117">
        <v>-3.3758782459616055</v>
      </c>
      <c r="I11" s="117">
        <v>-13.697207026802538</v>
      </c>
      <c r="J11" s="117">
        <v>-6.8659662167670721</v>
      </c>
      <c r="K11" s="117">
        <v>-2.2747272815122344</v>
      </c>
      <c r="L11" s="117">
        <v>-1.2452093453860669</v>
      </c>
      <c r="M11" s="117">
        <v>-3.9174000342902859</v>
      </c>
    </row>
    <row r="12" spans="1:16" ht="14.1" customHeight="1" x14ac:dyDescent="0.25">
      <c r="A12" s="93" t="s">
        <v>5</v>
      </c>
      <c r="B12" s="123">
        <v>731.03411300000005</v>
      </c>
      <c r="C12" s="122">
        <v>73.444942999999995</v>
      </c>
      <c r="D12" s="122">
        <v>152.47864899999999</v>
      </c>
      <c r="E12" s="122">
        <v>98.294402000000005</v>
      </c>
      <c r="F12" s="122">
        <v>370.55945800000001</v>
      </c>
      <c r="G12" s="122">
        <v>291.48952300000002</v>
      </c>
      <c r="H12" s="121">
        <v>100.69234502487485</v>
      </c>
      <c r="I12" s="121">
        <v>16.031935387958818</v>
      </c>
      <c r="J12" s="121">
        <v>93.251230320879714</v>
      </c>
      <c r="K12" s="121">
        <v>83.24495067093099</v>
      </c>
      <c r="L12" s="121">
        <v>158.61770865854558</v>
      </c>
      <c r="M12" s="121">
        <v>106.84958518461501</v>
      </c>
    </row>
    <row r="13" spans="1:16" ht="14.1" customHeight="1" x14ac:dyDescent="0.25">
      <c r="A13" s="14" t="s">
        <v>51</v>
      </c>
      <c r="B13" s="126">
        <v>283.32660700000002</v>
      </c>
      <c r="C13" s="125">
        <v>8.8148420000000005</v>
      </c>
      <c r="D13" s="125">
        <v>50.502856999999999</v>
      </c>
      <c r="E13" s="125">
        <v>38.624802000000003</v>
      </c>
      <c r="F13" s="125">
        <v>175.90351100000001</v>
      </c>
      <c r="G13" s="125">
        <v>122.90666299999999</v>
      </c>
      <c r="H13" s="124">
        <v>74.207064604399562</v>
      </c>
      <c r="I13" s="124">
        <v>105.55366282672018</v>
      </c>
      <c r="J13" s="124">
        <v>30.190456574014114</v>
      </c>
      <c r="K13" s="124">
        <v>33.078164192043282</v>
      </c>
      <c r="L13" s="124">
        <v>108.25021762246125</v>
      </c>
      <c r="M13" s="124">
        <v>149.3163908262546</v>
      </c>
    </row>
    <row r="14" spans="1:16" ht="14.1" customHeight="1" x14ac:dyDescent="0.25">
      <c r="A14" s="13" t="s">
        <v>50</v>
      </c>
      <c r="B14" s="123">
        <v>447.70750600000002</v>
      </c>
      <c r="C14" s="122">
        <v>64.630100999999996</v>
      </c>
      <c r="D14" s="122">
        <v>101.975792</v>
      </c>
      <c r="E14" s="122">
        <v>59.669600000000003</v>
      </c>
      <c r="F14" s="122">
        <v>194.655947</v>
      </c>
      <c r="G14" s="122">
        <v>168.58286000000001</v>
      </c>
      <c r="H14" s="121">
        <v>122.05702080697436</v>
      </c>
      <c r="I14" s="121">
        <v>9.5261355675884332</v>
      </c>
      <c r="J14" s="121">
        <v>154.23870913407831</v>
      </c>
      <c r="K14" s="121">
        <v>142.3934086424818</v>
      </c>
      <c r="L14" s="121">
        <v>230.9503938452894</v>
      </c>
      <c r="M14" s="121">
        <v>83.999987077216232</v>
      </c>
    </row>
    <row r="15" spans="1:16" ht="14.1" customHeight="1" x14ac:dyDescent="0.25">
      <c r="A15" s="127" t="s">
        <v>6</v>
      </c>
      <c r="B15" s="126">
        <v>1035.4099229999999</v>
      </c>
      <c r="C15" s="125">
        <v>46.866869999999999</v>
      </c>
      <c r="D15" s="125">
        <v>360.19527499999998</v>
      </c>
      <c r="E15" s="125">
        <v>134.992468</v>
      </c>
      <c r="F15" s="125">
        <v>433.481381</v>
      </c>
      <c r="G15" s="125">
        <v>427.33937700000001</v>
      </c>
      <c r="H15" s="124">
        <v>-5.1314984765743477</v>
      </c>
      <c r="I15" s="124">
        <v>-9.1933242037498424</v>
      </c>
      <c r="J15" s="124">
        <v>-8.5456060950963817</v>
      </c>
      <c r="K15" s="124">
        <v>-0.98176628590026516</v>
      </c>
      <c r="L15" s="124">
        <v>-2.1790486260830688</v>
      </c>
      <c r="M15" s="124">
        <v>-6.0077207949359224</v>
      </c>
    </row>
    <row r="16" spans="1:16" ht="14.1" customHeight="1" x14ac:dyDescent="0.25">
      <c r="A16" s="93" t="s">
        <v>49</v>
      </c>
      <c r="B16" s="123">
        <v>355.09697399999999</v>
      </c>
      <c r="C16" s="122">
        <v>29.196555</v>
      </c>
      <c r="D16" s="122">
        <v>112.999881</v>
      </c>
      <c r="E16" s="122">
        <v>46.409084</v>
      </c>
      <c r="F16" s="122">
        <v>145.50260499999999</v>
      </c>
      <c r="G16" s="122">
        <v>154.590495</v>
      </c>
      <c r="H16" s="121">
        <v>-3.5297221495670494</v>
      </c>
      <c r="I16" s="121">
        <v>-4.4774321917497639</v>
      </c>
      <c r="J16" s="121">
        <v>-7.1824161912806499</v>
      </c>
      <c r="K16" s="121">
        <v>0.19305624883565464</v>
      </c>
      <c r="L16" s="121">
        <v>-1.7002252936452189</v>
      </c>
      <c r="M16" s="121">
        <v>-3.6155902776766724</v>
      </c>
    </row>
    <row r="17" spans="1:13" ht="14.1" customHeight="1" x14ac:dyDescent="0.25">
      <c r="A17" s="127" t="s">
        <v>48</v>
      </c>
      <c r="B17" s="126">
        <v>879.05936899999995</v>
      </c>
      <c r="C17" s="125">
        <v>103.496555</v>
      </c>
      <c r="D17" s="125">
        <v>237.31160800000001</v>
      </c>
      <c r="E17" s="125">
        <v>85.107157999999998</v>
      </c>
      <c r="F17" s="125">
        <v>419.85870599999998</v>
      </c>
      <c r="G17" s="125">
        <v>356.79153400000001</v>
      </c>
      <c r="H17" s="124">
        <v>-3.737225793337251</v>
      </c>
      <c r="I17" s="124">
        <v>-17.406691433034737</v>
      </c>
      <c r="J17" s="124">
        <v>-4.6443028969367468</v>
      </c>
      <c r="K17" s="124">
        <v>-2.0567559716157868</v>
      </c>
      <c r="L17" s="124">
        <v>1.8576618219038554</v>
      </c>
      <c r="M17" s="124">
        <v>-10.575921871336668</v>
      </c>
    </row>
    <row r="18" spans="1:13" ht="14.1" customHeight="1" x14ac:dyDescent="0.25">
      <c r="A18" s="116" t="s">
        <v>7</v>
      </c>
      <c r="B18" s="115">
        <v>3000.600379</v>
      </c>
      <c r="C18" s="114">
        <v>253.00492299999999</v>
      </c>
      <c r="D18" s="114">
        <v>862.98541299999988</v>
      </c>
      <c r="E18" s="114">
        <v>364.80311200000006</v>
      </c>
      <c r="F18" s="114">
        <v>1369.4021499999999</v>
      </c>
      <c r="G18" s="114">
        <v>1230.2109290000001</v>
      </c>
      <c r="H18" s="113">
        <v>9.6330489401762698</v>
      </c>
      <c r="I18" s="113">
        <v>-6.5652989807384543</v>
      </c>
      <c r="J18" s="113">
        <v>2.3260746198323634</v>
      </c>
      <c r="K18" s="113">
        <v>12.877163579252482</v>
      </c>
      <c r="L18" s="113">
        <v>19.427084563827623</v>
      </c>
      <c r="M18" s="113">
        <v>6.5163767998264621</v>
      </c>
    </row>
    <row r="19" spans="1:13" ht="14.1" customHeight="1" x14ac:dyDescent="0.25">
      <c r="A19" s="127" t="s">
        <v>8</v>
      </c>
      <c r="B19" s="126">
        <v>1259.188762</v>
      </c>
      <c r="C19" s="125">
        <v>34.550685000000001</v>
      </c>
      <c r="D19" s="125">
        <v>405.72658300000001</v>
      </c>
      <c r="E19" s="125">
        <v>139.86151799999999</v>
      </c>
      <c r="F19" s="125">
        <v>624.84580500000004</v>
      </c>
      <c r="G19" s="125">
        <v>377.21466199999998</v>
      </c>
      <c r="H19" s="124">
        <v>-5.8830587629815856</v>
      </c>
      <c r="I19" s="124">
        <v>-17.568077457272548</v>
      </c>
      <c r="J19" s="124">
        <v>-2.8151860569026077</v>
      </c>
      <c r="K19" s="124">
        <v>-4.6813210354898498</v>
      </c>
      <c r="L19" s="124">
        <v>-7.1364597606730644</v>
      </c>
      <c r="M19" s="124">
        <v>-13.145418946842756</v>
      </c>
    </row>
    <row r="20" spans="1:13" ht="14.1" customHeight="1" x14ac:dyDescent="0.25">
      <c r="A20" s="93" t="s">
        <v>9</v>
      </c>
      <c r="B20" s="123">
        <v>205.304304</v>
      </c>
      <c r="C20" s="122">
        <v>8.2528839999999999</v>
      </c>
      <c r="D20" s="122">
        <v>54.052596000000001</v>
      </c>
      <c r="E20" s="122">
        <v>28.724478000000001</v>
      </c>
      <c r="F20" s="122">
        <v>99.604574999999997</v>
      </c>
      <c r="G20" s="122">
        <v>99.100542000000004</v>
      </c>
      <c r="H20" s="121">
        <v>-7.4723318552201707</v>
      </c>
      <c r="I20" s="121">
        <v>-18.667656373557328</v>
      </c>
      <c r="J20" s="121">
        <v>-10.073458387056522</v>
      </c>
      <c r="K20" s="121">
        <v>-6.0563689690158906</v>
      </c>
      <c r="L20" s="121">
        <v>-5.583839448484806</v>
      </c>
      <c r="M20" s="121">
        <v>-8.8521112899517025</v>
      </c>
    </row>
    <row r="21" spans="1:13" ht="14.1" customHeight="1" x14ac:dyDescent="0.25">
      <c r="A21" s="127" t="s">
        <v>10</v>
      </c>
      <c r="B21" s="126">
        <v>541.284762</v>
      </c>
      <c r="C21" s="125">
        <v>40.882443000000002</v>
      </c>
      <c r="D21" s="125">
        <v>185.66875400000001</v>
      </c>
      <c r="E21" s="125">
        <v>62.220565000000001</v>
      </c>
      <c r="F21" s="125">
        <v>219.270241</v>
      </c>
      <c r="G21" s="125">
        <v>257.99654399999997</v>
      </c>
      <c r="H21" s="124">
        <v>5.1647489083244791</v>
      </c>
      <c r="I21" s="124">
        <v>-7.2912376950531987</v>
      </c>
      <c r="J21" s="124">
        <v>1.3753733481530528</v>
      </c>
      <c r="K21" s="124">
        <v>10.990838433448635</v>
      </c>
      <c r="L21" s="124">
        <v>9.9643223412578585</v>
      </c>
      <c r="M21" s="124">
        <v>3.2886080063027068</v>
      </c>
    </row>
    <row r="22" spans="1:13" ht="14.1" customHeight="1" x14ac:dyDescent="0.25">
      <c r="A22" s="93" t="s">
        <v>11</v>
      </c>
      <c r="B22" s="123">
        <v>451.13609700000001</v>
      </c>
      <c r="C22" s="122">
        <v>22.547761000000001</v>
      </c>
      <c r="D22" s="122">
        <v>73.725088999999997</v>
      </c>
      <c r="E22" s="122">
        <v>50.934797000000003</v>
      </c>
      <c r="F22" s="122">
        <v>286.73081200000001</v>
      </c>
      <c r="G22" s="122">
        <v>91.287398999999994</v>
      </c>
      <c r="H22" s="121">
        <v>-8.5827740476031593</v>
      </c>
      <c r="I22" s="121">
        <v>-19.324164189589066</v>
      </c>
      <c r="J22" s="121">
        <v>-14.42207979875767</v>
      </c>
      <c r="K22" s="121">
        <v>-13.307186329308319</v>
      </c>
      <c r="L22" s="121">
        <v>-4.5776856210351102</v>
      </c>
      <c r="M22" s="121">
        <v>-13.622822232955212</v>
      </c>
    </row>
    <row r="23" spans="1:13" ht="14.1" customHeight="1" x14ac:dyDescent="0.25">
      <c r="A23" s="120" t="s">
        <v>12</v>
      </c>
      <c r="B23" s="119">
        <v>2456.9139249999998</v>
      </c>
      <c r="C23" s="118">
        <v>106.23377300000001</v>
      </c>
      <c r="D23" s="118">
        <v>719.17302200000006</v>
      </c>
      <c r="E23" s="118">
        <v>281.74135799999999</v>
      </c>
      <c r="F23" s="118">
        <v>1230.451433</v>
      </c>
      <c r="G23" s="118">
        <v>825.5991469999999</v>
      </c>
      <c r="H23" s="117">
        <v>-4.3248644029639234</v>
      </c>
      <c r="I23" s="117">
        <v>-14.401894671706783</v>
      </c>
      <c r="J23" s="117">
        <v>-3.7105118893005051</v>
      </c>
      <c r="K23" s="117">
        <v>-3.5525775040343599</v>
      </c>
      <c r="L23" s="117">
        <v>-3.7391608500750517</v>
      </c>
      <c r="M23" s="117">
        <v>-8.113394634487392</v>
      </c>
    </row>
    <row r="24" spans="1:13" ht="14.1" customHeight="1" x14ac:dyDescent="0.25">
      <c r="A24" s="116" t="s">
        <v>13</v>
      </c>
      <c r="B24" s="115">
        <v>7863.6061360000003</v>
      </c>
      <c r="C24" s="114">
        <v>436.64260000000002</v>
      </c>
      <c r="D24" s="114">
        <v>2163.446434</v>
      </c>
      <c r="E24" s="114">
        <v>1004.9036920000001</v>
      </c>
      <c r="F24" s="114">
        <v>3727.9875819999997</v>
      </c>
      <c r="G24" s="114">
        <v>3082.7105750000001</v>
      </c>
      <c r="H24" s="113">
        <v>0.8790866097194483</v>
      </c>
      <c r="I24" s="113">
        <v>-9.8923793213057785</v>
      </c>
      <c r="J24" s="113">
        <v>-2.3008204419370792</v>
      </c>
      <c r="K24" s="113">
        <v>2.3317566069262163</v>
      </c>
      <c r="L24" s="113">
        <v>4.5059600562868063</v>
      </c>
      <c r="M24" s="113">
        <v>-1.2653099387072153</v>
      </c>
    </row>
    <row r="25" spans="1:13" ht="14.1" customHeight="1" x14ac:dyDescent="0.25">
      <c r="A25" s="127" t="s">
        <v>14</v>
      </c>
      <c r="B25" s="126">
        <v>274.25278800000001</v>
      </c>
      <c r="C25" s="125">
        <v>9.6405049999999992</v>
      </c>
      <c r="D25" s="125">
        <v>61.961528999999999</v>
      </c>
      <c r="E25" s="125">
        <v>43.64949</v>
      </c>
      <c r="F25" s="125">
        <v>137.01728</v>
      </c>
      <c r="G25" s="125">
        <v>138.37678</v>
      </c>
      <c r="H25" s="124">
        <v>-5.4422280159449059</v>
      </c>
      <c r="I25" s="124">
        <v>-3.4653039031419364</v>
      </c>
      <c r="J25" s="124">
        <v>-5.2846396907794135</v>
      </c>
      <c r="K25" s="124">
        <v>-8.4814415492442627</v>
      </c>
      <c r="L25" s="124">
        <v>-4.127935476413902</v>
      </c>
      <c r="M25" s="124">
        <v>-4.6133189499536371</v>
      </c>
    </row>
    <row r="26" spans="1:13" ht="14.1" customHeight="1" x14ac:dyDescent="0.25">
      <c r="A26" s="93" t="s">
        <v>15</v>
      </c>
      <c r="B26" s="123">
        <v>39.134667</v>
      </c>
      <c r="C26" s="122">
        <v>4.9933779999999999</v>
      </c>
      <c r="D26" s="122">
        <v>8.377974</v>
      </c>
      <c r="E26" s="122">
        <v>5.6018790000000003</v>
      </c>
      <c r="F26" s="122">
        <v>16.529928999999999</v>
      </c>
      <c r="G26" s="122">
        <v>19.134284999999998</v>
      </c>
      <c r="H26" s="121">
        <v>-7.3537462216767828</v>
      </c>
      <c r="I26" s="121">
        <v>-9.9063407205864706</v>
      </c>
      <c r="J26" s="121">
        <v>2.7091743556781234</v>
      </c>
      <c r="K26" s="121">
        <v>-2.9475006016102756</v>
      </c>
      <c r="L26" s="121">
        <v>-10.46413360866949</v>
      </c>
      <c r="M26" s="121">
        <v>-7.2678098620044036</v>
      </c>
    </row>
    <row r="27" spans="1:13" ht="14.1" customHeight="1" x14ac:dyDescent="0.25">
      <c r="A27" s="127" t="s">
        <v>16</v>
      </c>
      <c r="B27" s="126">
        <v>242.802594</v>
      </c>
      <c r="C27" s="125">
        <v>4.0384089999999997</v>
      </c>
      <c r="D27" s="125">
        <v>64.237137000000004</v>
      </c>
      <c r="E27" s="125">
        <v>29.706257999999998</v>
      </c>
      <c r="F27" s="125">
        <v>132.011089</v>
      </c>
      <c r="G27" s="125">
        <v>61.428058</v>
      </c>
      <c r="H27" s="124">
        <v>-18.96733867300383</v>
      </c>
      <c r="I27" s="124">
        <v>-39.634402095810437</v>
      </c>
      <c r="J27" s="124">
        <v>-17.903302854896729</v>
      </c>
      <c r="K27" s="124">
        <v>-19.173410138514669</v>
      </c>
      <c r="L27" s="124">
        <v>-18.344496919436871</v>
      </c>
      <c r="M27" s="124">
        <v>-21.228334654720737</v>
      </c>
    </row>
    <row r="28" spans="1:13" ht="14.1" customHeight="1" x14ac:dyDescent="0.25">
      <c r="A28" s="93" t="s">
        <v>17</v>
      </c>
      <c r="B28" s="123">
        <v>546.33503900000005</v>
      </c>
      <c r="C28" s="122">
        <v>20.945454999999999</v>
      </c>
      <c r="D28" s="122">
        <v>114.46320299999999</v>
      </c>
      <c r="E28" s="122">
        <v>55.927987999999999</v>
      </c>
      <c r="F28" s="122">
        <v>313.81148999999999</v>
      </c>
      <c r="G28" s="122">
        <v>191.702618</v>
      </c>
      <c r="H28" s="121">
        <v>-2.4102962620167534</v>
      </c>
      <c r="I28" s="121">
        <v>16.65319155252083</v>
      </c>
      <c r="J28" s="121">
        <v>-7.4784522811686571</v>
      </c>
      <c r="K28" s="121">
        <v>-9.1732237903193727</v>
      </c>
      <c r="L28" s="121">
        <v>0.41543203885685553</v>
      </c>
      <c r="M28" s="121">
        <v>-2.1530486105897251</v>
      </c>
    </row>
    <row r="29" spans="1:13" ht="14.1" customHeight="1" x14ac:dyDescent="0.25">
      <c r="A29" s="127" t="s">
        <v>18</v>
      </c>
      <c r="B29" s="126">
        <v>83.838209000000006</v>
      </c>
      <c r="C29" s="125">
        <v>6.4165210000000004</v>
      </c>
      <c r="D29" s="125">
        <v>20.360102000000001</v>
      </c>
      <c r="E29" s="125">
        <v>9.8510190000000009</v>
      </c>
      <c r="F29" s="125">
        <v>37.635688000000002</v>
      </c>
      <c r="G29" s="125">
        <v>41.138483999999998</v>
      </c>
      <c r="H29" s="124">
        <v>-11.724613700857944</v>
      </c>
      <c r="I29" s="124">
        <v>-18.038203920383445</v>
      </c>
      <c r="J29" s="124">
        <v>0.93710910924587054</v>
      </c>
      <c r="K29" s="124">
        <v>-24.156947313393417</v>
      </c>
      <c r="L29" s="124">
        <v>-9.4416173789993234</v>
      </c>
      <c r="M29" s="124">
        <v>-17.046084916885953</v>
      </c>
    </row>
    <row r="30" spans="1:13" ht="14.1" customHeight="1" x14ac:dyDescent="0.25">
      <c r="A30" s="93" t="s">
        <v>19</v>
      </c>
      <c r="B30" s="123">
        <v>50.573698</v>
      </c>
      <c r="C30" s="122">
        <v>5.4501920000000004</v>
      </c>
      <c r="D30" s="122">
        <v>9.2151429999999994</v>
      </c>
      <c r="E30" s="122">
        <v>6.5320650000000002</v>
      </c>
      <c r="F30" s="122">
        <v>21.838609999999999</v>
      </c>
      <c r="G30" s="122">
        <v>27.401575999999999</v>
      </c>
      <c r="H30" s="121">
        <v>-14.81399732255565</v>
      </c>
      <c r="I30" s="121">
        <v>18.797998422330984</v>
      </c>
      <c r="J30" s="121">
        <v>-13.626596559233196</v>
      </c>
      <c r="K30" s="121">
        <v>-20.38468246760662</v>
      </c>
      <c r="L30" s="121">
        <v>-13.179661359250161</v>
      </c>
      <c r="M30" s="121">
        <v>-13.369457035097298</v>
      </c>
    </row>
    <row r="31" spans="1:13" ht="14.1" customHeight="1" x14ac:dyDescent="0.25">
      <c r="A31" s="127" t="s">
        <v>20</v>
      </c>
      <c r="B31" s="126">
        <v>523.60580000000004</v>
      </c>
      <c r="C31" s="125">
        <v>36.158569999999997</v>
      </c>
      <c r="D31" s="125">
        <v>83.803061</v>
      </c>
      <c r="E31" s="125">
        <v>49.093508999999997</v>
      </c>
      <c r="F31" s="125">
        <v>312.66003899999998</v>
      </c>
      <c r="G31" s="125">
        <v>256.11698999999999</v>
      </c>
      <c r="H31" s="124">
        <v>-20.027483481913897</v>
      </c>
      <c r="I31" s="124">
        <v>-28.201760238405004</v>
      </c>
      <c r="J31" s="124">
        <v>-21.219344445549957</v>
      </c>
      <c r="K31" s="124">
        <v>-19.775871866010419</v>
      </c>
      <c r="L31" s="124">
        <v>-19.610043451863991</v>
      </c>
      <c r="M31" s="124">
        <v>-21.291928824215667</v>
      </c>
    </row>
    <row r="32" spans="1:13" ht="14.1" customHeight="1" x14ac:dyDescent="0.25">
      <c r="A32" s="93" t="s">
        <v>21</v>
      </c>
      <c r="B32" s="123">
        <v>506.13965200000001</v>
      </c>
      <c r="C32" s="122">
        <v>30.907636</v>
      </c>
      <c r="D32" s="122">
        <v>118.576853</v>
      </c>
      <c r="E32" s="122">
        <v>71.076513000000006</v>
      </c>
      <c r="F32" s="122">
        <v>269.06796300000002</v>
      </c>
      <c r="G32" s="122">
        <v>163.026184</v>
      </c>
      <c r="H32" s="121">
        <v>-4.2290721674570602</v>
      </c>
      <c r="I32" s="121">
        <v>-9.1313512848754215</v>
      </c>
      <c r="J32" s="121">
        <v>-6.3598518194168285</v>
      </c>
      <c r="K32" s="121">
        <v>-8.8169426226965442</v>
      </c>
      <c r="L32" s="121">
        <v>-1.4197242595716753</v>
      </c>
      <c r="M32" s="121">
        <v>-7.2239096506926064</v>
      </c>
    </row>
    <row r="33" spans="1:13" ht="14.1" customHeight="1" x14ac:dyDescent="0.25">
      <c r="A33" s="120" t="s">
        <v>22</v>
      </c>
      <c r="B33" s="119">
        <v>2266.6824470000001</v>
      </c>
      <c r="C33" s="118">
        <v>118.55066599999999</v>
      </c>
      <c r="D33" s="118">
        <v>480.995002</v>
      </c>
      <c r="E33" s="118">
        <v>271.43872099999999</v>
      </c>
      <c r="F33" s="118">
        <v>1240.5720879999999</v>
      </c>
      <c r="G33" s="118">
        <v>898.32497499999999</v>
      </c>
      <c r="H33" s="117">
        <v>-10.383238478381262</v>
      </c>
      <c r="I33" s="117">
        <v>-13.444923507207484</v>
      </c>
      <c r="J33" s="117">
        <v>-10.824813765468022</v>
      </c>
      <c r="K33" s="117">
        <v>-13.037823739883814</v>
      </c>
      <c r="L33" s="117">
        <v>-9.0586840750177533</v>
      </c>
      <c r="M33" s="117">
        <v>-12.09698303999197</v>
      </c>
    </row>
    <row r="34" spans="1:13" ht="14.1" customHeight="1" x14ac:dyDescent="0.25">
      <c r="A34" s="116" t="s">
        <v>23</v>
      </c>
      <c r="B34" s="115">
        <v>10130.288583000001</v>
      </c>
      <c r="C34" s="114">
        <v>555.19326599999999</v>
      </c>
      <c r="D34" s="114">
        <v>2644.4414360000001</v>
      </c>
      <c r="E34" s="114">
        <v>1276.3424130000001</v>
      </c>
      <c r="F34" s="114">
        <v>4968.5596699999996</v>
      </c>
      <c r="G34" s="114">
        <v>3981.0355500000001</v>
      </c>
      <c r="H34" s="113">
        <v>-1.8799992803524179</v>
      </c>
      <c r="I34" s="113">
        <v>-10.675229510811468</v>
      </c>
      <c r="J34" s="113">
        <v>-3.9704139326035004</v>
      </c>
      <c r="K34" s="113">
        <v>-1.3752398358285345</v>
      </c>
      <c r="L34" s="113">
        <v>0.75364386005509765</v>
      </c>
      <c r="M34" s="113">
        <v>-3.9363970577094509</v>
      </c>
    </row>
    <row r="35" spans="1:13" ht="6" customHeight="1" thickBot="1" x14ac:dyDescent="0.3">
      <c r="A35" s="112"/>
      <c r="B35" s="112"/>
      <c r="C35" s="112"/>
      <c r="D35" s="112"/>
      <c r="E35" s="112"/>
      <c r="F35" s="112"/>
      <c r="G35" s="112"/>
      <c r="H35" s="112"/>
      <c r="I35" s="112"/>
      <c r="J35" s="112"/>
      <c r="K35" s="112"/>
      <c r="L35" s="112"/>
      <c r="M35" s="112"/>
    </row>
    <row r="36" spans="1:13" ht="69.95" customHeight="1" x14ac:dyDescent="0.2">
      <c r="A36" s="150" t="s">
        <v>153</v>
      </c>
      <c r="B36" s="150"/>
      <c r="C36" s="150"/>
      <c r="D36" s="150"/>
      <c r="E36" s="150"/>
      <c r="F36" s="150"/>
      <c r="G36" s="150"/>
      <c r="H36" s="150"/>
      <c r="I36" s="150"/>
      <c r="J36" s="150"/>
      <c r="K36" s="150"/>
      <c r="L36" s="150"/>
      <c r="M36" s="150"/>
    </row>
  </sheetData>
  <mergeCells count="13">
    <mergeCell ref="A36:M36"/>
    <mergeCell ref="C4:F4"/>
    <mergeCell ref="G4:G5"/>
    <mergeCell ref="I4:L4"/>
    <mergeCell ref="M4:M5"/>
    <mergeCell ref="O1:P1"/>
    <mergeCell ref="A1:M1"/>
    <mergeCell ref="A2:M2"/>
    <mergeCell ref="A3:A5"/>
    <mergeCell ref="B3:G3"/>
    <mergeCell ref="H3:M3"/>
    <mergeCell ref="B4:B5"/>
    <mergeCell ref="H4:H5"/>
  </mergeCells>
  <hyperlinks>
    <hyperlink ref="O1:P1" location="indice!A1" display="indice!A1"/>
  </hyperlinks>
  <pageMargins left="0.39370078740157483" right="0.39370078740157483" top="0.74803149606299213" bottom="0.74803149606299213" header="0.31496062992125984" footer="0.31496062992125984"/>
  <pageSetup paperSize="9" scale="92" orientation="landscape" cellComments="atEnd" r:id="rId1"/>
  <headerFooter alignWithMargins="0">
    <oddFooter>&amp;R&amp;8Economie regionali n. xx, Luglio 2019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zoomScaleNormal="100" workbookViewId="0">
      <selection sqref="A1:B1"/>
    </sheetView>
  </sheetViews>
  <sheetFormatPr defaultRowHeight="18.75" x14ac:dyDescent="0.25"/>
  <cols>
    <col min="1" max="1" width="4.7109375" style="34" customWidth="1"/>
    <col min="2" max="2" width="176.7109375" style="34" customWidth="1"/>
    <col min="3" max="16384" width="9.140625" style="34"/>
  </cols>
  <sheetData>
    <row r="1" spans="1:12" s="31" customFormat="1" ht="26.25" x14ac:dyDescent="0.25">
      <c r="A1" s="165" t="s">
        <v>113</v>
      </c>
      <c r="B1" s="165"/>
    </row>
    <row r="2" spans="1:12" s="33" customFormat="1" ht="21" x14ac:dyDescent="0.25">
      <c r="A2" s="32"/>
    </row>
    <row r="3" spans="1:12" s="83" customFormat="1" ht="42" customHeight="1" x14ac:dyDescent="0.25">
      <c r="A3" s="163" t="s">
        <v>139</v>
      </c>
      <c r="B3" s="163"/>
      <c r="C3" s="81"/>
      <c r="D3" s="81"/>
      <c r="E3" s="81"/>
      <c r="F3" s="81"/>
      <c r="G3" s="81"/>
      <c r="H3" s="81"/>
      <c r="I3" s="81"/>
      <c r="J3" s="81"/>
      <c r="K3" s="81"/>
      <c r="L3" s="81"/>
    </row>
    <row r="4" spans="1:12" s="84" customFormat="1" x14ac:dyDescent="0.25">
      <c r="A4" s="84" t="s">
        <v>92</v>
      </c>
      <c r="B4" s="85" t="s">
        <v>93</v>
      </c>
    </row>
    <row r="5" spans="1:12" s="84" customFormat="1" x14ac:dyDescent="0.25">
      <c r="A5" s="84" t="s">
        <v>94</v>
      </c>
      <c r="B5" s="85" t="s">
        <v>95</v>
      </c>
    </row>
    <row r="6" spans="1:12" s="84" customFormat="1" x14ac:dyDescent="0.25">
      <c r="A6" s="84" t="s">
        <v>96</v>
      </c>
      <c r="B6" s="85" t="s">
        <v>97</v>
      </c>
    </row>
    <row r="7" spans="1:12" s="84" customFormat="1" ht="60.95" customHeight="1" x14ac:dyDescent="0.25">
      <c r="A7" s="164" t="s">
        <v>141</v>
      </c>
      <c r="B7" s="164"/>
      <c r="C7" s="81"/>
      <c r="D7" s="81"/>
      <c r="E7" s="81"/>
      <c r="F7" s="81"/>
      <c r="G7" s="81"/>
      <c r="H7" s="81"/>
      <c r="I7" s="81"/>
      <c r="J7" s="81"/>
      <c r="K7" s="81"/>
      <c r="L7" s="81"/>
    </row>
    <row r="8" spans="1:12" s="83" customFormat="1" x14ac:dyDescent="0.25">
      <c r="A8" s="84" t="s">
        <v>92</v>
      </c>
      <c r="B8" s="85" t="s">
        <v>98</v>
      </c>
    </row>
    <row r="9" spans="1:12" s="84" customFormat="1" x14ac:dyDescent="0.25">
      <c r="A9" s="84" t="s">
        <v>94</v>
      </c>
      <c r="B9" s="85" t="s">
        <v>99</v>
      </c>
    </row>
    <row r="10" spans="1:12" s="84" customFormat="1" x14ac:dyDescent="0.25">
      <c r="A10" s="84" t="s">
        <v>96</v>
      </c>
      <c r="B10" s="85" t="s">
        <v>100</v>
      </c>
    </row>
    <row r="11" spans="1:12" s="33" customFormat="1" ht="21" x14ac:dyDescent="0.25">
      <c r="A11" s="32"/>
    </row>
    <row r="12" spans="1:12" s="33" customFormat="1" ht="21" x14ac:dyDescent="0.25">
      <c r="A12" s="168" t="s">
        <v>60</v>
      </c>
      <c r="B12" s="168"/>
    </row>
    <row r="13" spans="1:12" ht="60.95" customHeight="1" x14ac:dyDescent="0.25">
      <c r="A13" s="169" t="s">
        <v>134</v>
      </c>
      <c r="B13" s="169"/>
    </row>
    <row r="15" spans="1:12" s="33" customFormat="1" ht="21" x14ac:dyDescent="0.25">
      <c r="A15" s="168" t="s">
        <v>88</v>
      </c>
      <c r="B15" s="168"/>
    </row>
    <row r="16" spans="1:12" ht="42" customHeight="1" x14ac:dyDescent="0.25">
      <c r="A16" s="169" t="s">
        <v>135</v>
      </c>
      <c r="B16" s="169"/>
    </row>
    <row r="18" spans="1:2" s="33" customFormat="1" ht="21" x14ac:dyDescent="0.25">
      <c r="A18" s="168" t="s">
        <v>66</v>
      </c>
      <c r="B18" s="168"/>
    </row>
    <row r="19" spans="1:2" ht="194.1" customHeight="1" x14ac:dyDescent="0.25">
      <c r="A19" s="166" t="s">
        <v>136</v>
      </c>
      <c r="B19" s="167"/>
    </row>
    <row r="21" spans="1:2" s="86" customFormat="1" x14ac:dyDescent="0.3">
      <c r="A21" s="162" t="s">
        <v>105</v>
      </c>
      <c r="B21" s="162"/>
    </row>
    <row r="22" spans="1:2" s="86" customFormat="1" x14ac:dyDescent="0.3">
      <c r="A22" s="87" t="s">
        <v>112</v>
      </c>
      <c r="B22" s="87" t="s">
        <v>109</v>
      </c>
    </row>
    <row r="23" spans="1:2" s="86" customFormat="1" x14ac:dyDescent="0.3">
      <c r="A23" s="87" t="s">
        <v>106</v>
      </c>
      <c r="B23" s="87" t="s">
        <v>110</v>
      </c>
    </row>
    <row r="24" spans="1:2" s="86" customFormat="1" x14ac:dyDescent="0.3">
      <c r="A24" s="87" t="s">
        <v>108</v>
      </c>
      <c r="B24" s="87" t="s">
        <v>107</v>
      </c>
    </row>
    <row r="25" spans="1:2" s="86" customFormat="1" x14ac:dyDescent="0.3">
      <c r="A25" s="87" t="s">
        <v>103</v>
      </c>
      <c r="B25" s="87" t="s">
        <v>111</v>
      </c>
    </row>
    <row r="26" spans="1:2" s="86" customFormat="1" x14ac:dyDescent="0.3"/>
    <row r="27" spans="1:2" s="86" customFormat="1" x14ac:dyDescent="0.3">
      <c r="A27" s="161" t="s">
        <v>117</v>
      </c>
      <c r="B27" s="161"/>
    </row>
  </sheetData>
  <mergeCells count="11">
    <mergeCell ref="A27:B27"/>
    <mergeCell ref="A21:B21"/>
    <mergeCell ref="A3:B3"/>
    <mergeCell ref="A7:B7"/>
    <mergeCell ref="A1:B1"/>
    <mergeCell ref="A19:B19"/>
    <mergeCell ref="A18:B18"/>
    <mergeCell ref="A16:B16"/>
    <mergeCell ref="A15:B15"/>
    <mergeCell ref="A13:B13"/>
    <mergeCell ref="A12:B12"/>
  </mergeCells>
  <hyperlinks>
    <hyperlink ref="B4" r:id="rId1" display="1) Banche e istituzioni finanziarie: articolazione territoriale;"/>
    <hyperlink ref="B5" r:id="rId2" display="2) Banche e istituzioni finanziarie: condizioni e rischiosità del credito per settori e territori; "/>
    <hyperlink ref="B6" r:id="rId3" display="3) Banche e istituzioni finanziarie: finanziamenti e raccolta per settori e territori."/>
    <hyperlink ref="B8" r:id="rId4"/>
    <hyperlink ref="B9" r:id="rId5"/>
    <hyperlink ref="B10" r:id="rId6"/>
  </hyperlinks>
  <pageMargins left="0.7" right="0.7" top="0.75" bottom="0.75" header="0.3" footer="0.3"/>
  <pageSetup paperSize="9" orientation="portrait"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election sqref="A1:E1"/>
    </sheetView>
  </sheetViews>
  <sheetFormatPr defaultColWidth="9.140625" defaultRowHeight="14.1" customHeight="1" x14ac:dyDescent="0.25"/>
  <cols>
    <col min="1" max="1" width="24.7109375" style="7" customWidth="1"/>
    <col min="2" max="5" width="15.7109375" style="7" customWidth="1"/>
    <col min="6" max="16384" width="9.140625" style="7"/>
  </cols>
  <sheetData>
    <row r="1" spans="1:8" s="19" customFormat="1" ht="14.1" customHeight="1" thickBot="1" x14ac:dyDescent="0.3">
      <c r="A1" s="131" t="s">
        <v>61</v>
      </c>
      <c r="B1" s="131"/>
      <c r="C1" s="131"/>
      <c r="D1" s="131"/>
      <c r="E1" s="131"/>
      <c r="G1" s="130" t="s">
        <v>140</v>
      </c>
      <c r="H1" s="130"/>
    </row>
    <row r="2" spans="1:8" ht="26.1" customHeight="1" x14ac:dyDescent="0.25">
      <c r="A2" s="133" t="s">
        <v>73</v>
      </c>
      <c r="B2" s="134"/>
      <c r="C2" s="134"/>
      <c r="D2" s="134"/>
      <c r="E2" s="134"/>
    </row>
    <row r="3" spans="1:8" ht="14.1" customHeight="1" x14ac:dyDescent="0.25">
      <c r="A3" s="135" t="s">
        <v>76</v>
      </c>
      <c r="B3" s="135" t="s">
        <v>157</v>
      </c>
      <c r="C3" s="135"/>
      <c r="D3" s="135" t="s">
        <v>118</v>
      </c>
      <c r="E3" s="135"/>
    </row>
    <row r="4" spans="1:8" ht="14.1" customHeight="1" x14ac:dyDescent="0.25">
      <c r="A4" s="136"/>
      <c r="B4" s="29">
        <v>2019</v>
      </c>
      <c r="C4" s="29">
        <v>2020</v>
      </c>
      <c r="D4" s="35">
        <v>2019</v>
      </c>
      <c r="E4" s="35">
        <v>2020</v>
      </c>
    </row>
    <row r="5" spans="1:8" ht="6" customHeight="1" x14ac:dyDescent="0.25">
      <c r="A5" s="15"/>
      <c r="B5" s="17"/>
      <c r="C5" s="17"/>
      <c r="D5" s="17"/>
      <c r="E5" s="17"/>
    </row>
    <row r="6" spans="1:8" ht="14.1" customHeight="1" x14ac:dyDescent="0.25">
      <c r="A6" s="11" t="s">
        <v>0</v>
      </c>
      <c r="B6" s="77">
        <v>72</v>
      </c>
      <c r="C6" s="77">
        <v>71</v>
      </c>
      <c r="D6" s="73">
        <v>1981</v>
      </c>
      <c r="E6" s="73">
        <v>1904</v>
      </c>
    </row>
    <row r="7" spans="1:8" ht="14.1" customHeight="1" x14ac:dyDescent="0.25">
      <c r="A7" s="7" t="s">
        <v>1</v>
      </c>
      <c r="B7" s="78">
        <v>15</v>
      </c>
      <c r="C7" s="78">
        <v>15</v>
      </c>
      <c r="D7" s="74">
        <v>79</v>
      </c>
      <c r="E7" s="74">
        <v>74</v>
      </c>
    </row>
    <row r="8" spans="1:8" ht="14.1" customHeight="1" x14ac:dyDescent="0.25">
      <c r="A8" s="11" t="s">
        <v>2</v>
      </c>
      <c r="B8" s="77">
        <v>179</v>
      </c>
      <c r="C8" s="77">
        <v>177</v>
      </c>
      <c r="D8" s="73">
        <v>4814</v>
      </c>
      <c r="E8" s="73">
        <v>4698</v>
      </c>
    </row>
    <row r="9" spans="1:8" ht="14.1" customHeight="1" x14ac:dyDescent="0.25">
      <c r="A9" s="7" t="s">
        <v>3</v>
      </c>
      <c r="B9" s="78">
        <v>47</v>
      </c>
      <c r="C9" s="78">
        <v>46</v>
      </c>
      <c r="D9" s="74">
        <v>677</v>
      </c>
      <c r="E9" s="74">
        <v>638</v>
      </c>
    </row>
    <row r="10" spans="1:8" ht="14.1" customHeight="1" x14ac:dyDescent="0.25">
      <c r="A10" s="10" t="s">
        <v>4</v>
      </c>
      <c r="B10" s="79">
        <v>201</v>
      </c>
      <c r="C10" s="79">
        <v>196</v>
      </c>
      <c r="D10" s="75">
        <v>7551</v>
      </c>
      <c r="E10" s="75">
        <v>7314</v>
      </c>
    </row>
    <row r="11" spans="1:8" ht="14.1" customHeight="1" x14ac:dyDescent="0.25">
      <c r="A11" s="7" t="s">
        <v>5</v>
      </c>
      <c r="B11" s="78">
        <v>87</v>
      </c>
      <c r="C11" s="78">
        <v>85</v>
      </c>
      <c r="D11" s="74">
        <v>753</v>
      </c>
      <c r="E11" s="74">
        <v>736</v>
      </c>
    </row>
    <row r="12" spans="1:8" ht="14.1" customHeight="1" x14ac:dyDescent="0.25">
      <c r="A12" s="14" t="s">
        <v>51</v>
      </c>
      <c r="B12" s="77">
        <v>62</v>
      </c>
      <c r="C12" s="77">
        <v>61</v>
      </c>
      <c r="D12" s="73">
        <v>343</v>
      </c>
      <c r="E12" s="73">
        <v>337</v>
      </c>
    </row>
    <row r="13" spans="1:8" s="12" customFormat="1" ht="14.1" customHeight="1" x14ac:dyDescent="0.25">
      <c r="A13" s="13" t="s">
        <v>50</v>
      </c>
      <c r="B13" s="78">
        <v>42</v>
      </c>
      <c r="C13" s="78">
        <v>40</v>
      </c>
      <c r="D13" s="74">
        <v>410</v>
      </c>
      <c r="E13" s="74">
        <v>399</v>
      </c>
    </row>
    <row r="14" spans="1:8" s="12" customFormat="1" ht="14.1" customHeight="1" x14ac:dyDescent="0.25">
      <c r="A14" s="11" t="s">
        <v>6</v>
      </c>
      <c r="B14" s="77">
        <v>88</v>
      </c>
      <c r="C14" s="77">
        <v>87</v>
      </c>
      <c r="D14" s="73">
        <v>2421</v>
      </c>
      <c r="E14" s="73">
        <v>2358</v>
      </c>
      <c r="H14" s="21"/>
    </row>
    <row r="15" spans="1:8" ht="14.1" customHeight="1" x14ac:dyDescent="0.25">
      <c r="A15" s="7" t="s">
        <v>49</v>
      </c>
      <c r="B15" s="78">
        <v>44</v>
      </c>
      <c r="C15" s="78">
        <v>43</v>
      </c>
      <c r="D15" s="74">
        <v>673</v>
      </c>
      <c r="E15" s="74">
        <v>646</v>
      </c>
    </row>
    <row r="16" spans="1:8" ht="14.1" customHeight="1" x14ac:dyDescent="0.25">
      <c r="A16" s="11" t="s">
        <v>48</v>
      </c>
      <c r="B16" s="77">
        <v>80</v>
      </c>
      <c r="C16" s="77">
        <v>79</v>
      </c>
      <c r="D16" s="73">
        <v>2508</v>
      </c>
      <c r="E16" s="73">
        <v>2369</v>
      </c>
    </row>
    <row r="17" spans="1:5" ht="14.1" customHeight="1" x14ac:dyDescent="0.25">
      <c r="A17" s="9" t="s">
        <v>7</v>
      </c>
      <c r="B17" s="80">
        <v>188</v>
      </c>
      <c r="C17" s="80">
        <v>181</v>
      </c>
      <c r="D17" s="76">
        <v>6355</v>
      </c>
      <c r="E17" s="76">
        <v>6109</v>
      </c>
    </row>
    <row r="18" spans="1:5" ht="14.1" customHeight="1" x14ac:dyDescent="0.25">
      <c r="A18" s="11" t="s">
        <v>8</v>
      </c>
      <c r="B18" s="77">
        <v>68</v>
      </c>
      <c r="C18" s="77">
        <v>68</v>
      </c>
      <c r="D18" s="73">
        <v>1825</v>
      </c>
      <c r="E18" s="73">
        <v>1778</v>
      </c>
    </row>
    <row r="19" spans="1:5" ht="14.1" customHeight="1" x14ac:dyDescent="0.25">
      <c r="A19" s="7" t="s">
        <v>9</v>
      </c>
      <c r="B19" s="78">
        <v>31</v>
      </c>
      <c r="C19" s="78">
        <v>31</v>
      </c>
      <c r="D19" s="74">
        <v>407</v>
      </c>
      <c r="E19" s="74">
        <v>392</v>
      </c>
    </row>
    <row r="20" spans="1:5" ht="14.1" customHeight="1" x14ac:dyDescent="0.25">
      <c r="A20" s="11" t="s">
        <v>10</v>
      </c>
      <c r="B20" s="77">
        <v>48</v>
      </c>
      <c r="C20" s="77">
        <v>49</v>
      </c>
      <c r="D20" s="73">
        <v>814</v>
      </c>
      <c r="E20" s="73">
        <v>790</v>
      </c>
    </row>
    <row r="21" spans="1:5" ht="14.1" customHeight="1" x14ac:dyDescent="0.25">
      <c r="A21" s="7" t="s">
        <v>11</v>
      </c>
      <c r="B21" s="78">
        <v>106</v>
      </c>
      <c r="C21" s="78">
        <v>105</v>
      </c>
      <c r="D21" s="74">
        <v>2046</v>
      </c>
      <c r="E21" s="74">
        <v>1975</v>
      </c>
    </row>
    <row r="22" spans="1:5" ht="14.1" customHeight="1" x14ac:dyDescent="0.25">
      <c r="A22" s="10" t="s">
        <v>12</v>
      </c>
      <c r="B22" s="79">
        <v>149</v>
      </c>
      <c r="C22" s="79">
        <v>147</v>
      </c>
      <c r="D22" s="75">
        <v>5092</v>
      </c>
      <c r="E22" s="75">
        <v>4935</v>
      </c>
    </row>
    <row r="23" spans="1:5" ht="14.1" customHeight="1" x14ac:dyDescent="0.25">
      <c r="A23" s="9" t="s">
        <v>13</v>
      </c>
      <c r="B23" s="80">
        <v>393</v>
      </c>
      <c r="C23" s="80">
        <v>382</v>
      </c>
      <c r="D23" s="76">
        <v>18998</v>
      </c>
      <c r="E23" s="76">
        <v>18358</v>
      </c>
    </row>
    <row r="24" spans="1:5" ht="14.1" customHeight="1" x14ac:dyDescent="0.25">
      <c r="A24" s="11" t="s">
        <v>14</v>
      </c>
      <c r="B24" s="77">
        <v>38</v>
      </c>
      <c r="C24" s="77">
        <v>38</v>
      </c>
      <c r="D24" s="73">
        <v>526</v>
      </c>
      <c r="E24" s="73">
        <v>496</v>
      </c>
    </row>
    <row r="25" spans="1:5" ht="14.1" customHeight="1" x14ac:dyDescent="0.25">
      <c r="A25" s="7" t="s">
        <v>15</v>
      </c>
      <c r="B25" s="78">
        <v>18</v>
      </c>
      <c r="C25" s="78">
        <v>19</v>
      </c>
      <c r="D25" s="74">
        <v>100</v>
      </c>
      <c r="E25" s="74">
        <v>97</v>
      </c>
    </row>
    <row r="26" spans="1:5" ht="14.1" customHeight="1" x14ac:dyDescent="0.25">
      <c r="A26" s="11" t="s">
        <v>16</v>
      </c>
      <c r="B26" s="77">
        <v>59</v>
      </c>
      <c r="C26" s="77">
        <v>58</v>
      </c>
      <c r="D26" s="73">
        <v>1248</v>
      </c>
      <c r="E26" s="73">
        <v>1209</v>
      </c>
    </row>
    <row r="27" spans="1:5" ht="14.1" customHeight="1" x14ac:dyDescent="0.25">
      <c r="A27" s="7" t="s">
        <v>17</v>
      </c>
      <c r="B27" s="78">
        <v>54</v>
      </c>
      <c r="C27" s="78">
        <v>54</v>
      </c>
      <c r="D27" s="74">
        <v>1077</v>
      </c>
      <c r="E27" s="74">
        <v>1055</v>
      </c>
    </row>
    <row r="28" spans="1:5" ht="14.1" customHeight="1" x14ac:dyDescent="0.25">
      <c r="A28" s="11" t="s">
        <v>18</v>
      </c>
      <c r="B28" s="77">
        <v>25</v>
      </c>
      <c r="C28" s="77">
        <v>25</v>
      </c>
      <c r="D28" s="73">
        <v>204</v>
      </c>
      <c r="E28" s="73">
        <v>193</v>
      </c>
    </row>
    <row r="29" spans="1:5" ht="14.1" customHeight="1" x14ac:dyDescent="0.25">
      <c r="A29" s="7" t="s">
        <v>19</v>
      </c>
      <c r="B29" s="78">
        <v>25</v>
      </c>
      <c r="C29" s="78">
        <v>25</v>
      </c>
      <c r="D29" s="74">
        <v>386</v>
      </c>
      <c r="E29" s="74">
        <v>373</v>
      </c>
    </row>
    <row r="30" spans="1:5" ht="14.1" customHeight="1" x14ac:dyDescent="0.25">
      <c r="A30" s="11" t="s">
        <v>20</v>
      </c>
      <c r="B30" s="77">
        <v>53</v>
      </c>
      <c r="C30" s="77">
        <v>49</v>
      </c>
      <c r="D30" s="73">
        <v>1228</v>
      </c>
      <c r="E30" s="73">
        <v>1174</v>
      </c>
    </row>
    <row r="31" spans="1:5" ht="14.1" customHeight="1" x14ac:dyDescent="0.25">
      <c r="A31" s="7" t="s">
        <v>21</v>
      </c>
      <c r="B31" s="78">
        <v>26</v>
      </c>
      <c r="C31" s="78">
        <v>26</v>
      </c>
      <c r="D31" s="74">
        <v>545</v>
      </c>
      <c r="E31" s="74">
        <v>525</v>
      </c>
    </row>
    <row r="32" spans="1:5" ht="14.1" customHeight="1" x14ac:dyDescent="0.25">
      <c r="A32" s="10" t="s">
        <v>22</v>
      </c>
      <c r="B32" s="79">
        <v>137</v>
      </c>
      <c r="C32" s="79">
        <v>132</v>
      </c>
      <c r="D32" s="75">
        <v>5314</v>
      </c>
      <c r="E32" s="75">
        <v>5122</v>
      </c>
    </row>
    <row r="33" spans="1:5" ht="14.1" customHeight="1" x14ac:dyDescent="0.25">
      <c r="A33" s="9" t="s">
        <v>23</v>
      </c>
      <c r="B33" s="80">
        <v>480</v>
      </c>
      <c r="C33" s="80">
        <v>465</v>
      </c>
      <c r="D33" s="76">
        <v>24312</v>
      </c>
      <c r="E33" s="76">
        <v>23480</v>
      </c>
    </row>
    <row r="34" spans="1:5" ht="6" customHeight="1" thickBot="1" x14ac:dyDescent="0.3">
      <c r="A34" s="8"/>
      <c r="B34" s="8"/>
      <c r="C34" s="8"/>
      <c r="D34" s="8"/>
      <c r="E34" s="8"/>
    </row>
    <row r="35" spans="1:5" ht="26.1" customHeight="1" x14ac:dyDescent="0.2">
      <c r="A35" s="132" t="s">
        <v>158</v>
      </c>
      <c r="B35" s="132"/>
      <c r="C35" s="132"/>
      <c r="D35" s="132"/>
      <c r="E35" s="132"/>
    </row>
  </sheetData>
  <mergeCells count="7">
    <mergeCell ref="G1:H1"/>
    <mergeCell ref="A1:E1"/>
    <mergeCell ref="A35:E35"/>
    <mergeCell ref="A2:E2"/>
    <mergeCell ref="A3:A4"/>
    <mergeCell ref="B3:C3"/>
    <mergeCell ref="D3:E3"/>
  </mergeCells>
  <hyperlinks>
    <hyperlink ref="G1:H1" location="indice!A1" display="indice!A1"/>
  </hyperlinks>
  <pageMargins left="0.25" right="0.25" top="0.75" bottom="0.75" header="0.3" footer="0.3"/>
  <pageSetup paperSize="9" orientation="portrait" cellComments="atEnd" r:id="rId1"/>
  <headerFooter alignWithMargins="0">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zoomScaleNormal="100" workbookViewId="0">
      <selection sqref="A1:I1"/>
    </sheetView>
  </sheetViews>
  <sheetFormatPr defaultColWidth="9.140625" defaultRowHeight="14.1" customHeight="1" x14ac:dyDescent="0.25"/>
  <cols>
    <col min="1" max="1" width="28.7109375" style="7" customWidth="1"/>
    <col min="2" max="9" width="7.7109375" style="7" customWidth="1"/>
    <col min="10" max="16384" width="9.140625" style="7"/>
  </cols>
  <sheetData>
    <row r="1" spans="1:12" s="19" customFormat="1" ht="14.1" customHeight="1" thickBot="1" x14ac:dyDescent="0.3">
      <c r="A1" s="131" t="s">
        <v>62</v>
      </c>
      <c r="B1" s="131"/>
      <c r="C1" s="131"/>
      <c r="D1" s="131"/>
      <c r="E1" s="131"/>
      <c r="F1" s="131"/>
      <c r="G1" s="131"/>
      <c r="H1" s="131"/>
      <c r="I1" s="131"/>
      <c r="K1" s="130" t="s">
        <v>140</v>
      </c>
      <c r="L1" s="130"/>
    </row>
    <row r="2" spans="1:12" ht="26.1" customHeight="1" x14ac:dyDescent="0.25">
      <c r="A2" s="133" t="s">
        <v>74</v>
      </c>
      <c r="B2" s="134"/>
      <c r="C2" s="134"/>
      <c r="D2" s="134"/>
      <c r="E2" s="134"/>
      <c r="F2" s="134"/>
      <c r="G2" s="134"/>
      <c r="H2" s="134"/>
      <c r="I2" s="134"/>
    </row>
    <row r="3" spans="1:12" ht="26.1" customHeight="1" x14ac:dyDescent="0.25">
      <c r="A3" s="137" t="s">
        <v>76</v>
      </c>
      <c r="B3" s="139" t="s">
        <v>78</v>
      </c>
      <c r="C3" s="139"/>
      <c r="D3" s="139" t="s">
        <v>79</v>
      </c>
      <c r="E3" s="139"/>
      <c r="F3" s="139" t="s">
        <v>80</v>
      </c>
      <c r="G3" s="139"/>
      <c r="H3" s="139" t="s">
        <v>81</v>
      </c>
      <c r="I3" s="139"/>
    </row>
    <row r="4" spans="1:12" ht="14.1" customHeight="1" x14ac:dyDescent="0.25">
      <c r="A4" s="138"/>
      <c r="B4" s="91">
        <v>2019</v>
      </c>
      <c r="C4" s="36">
        <v>2020</v>
      </c>
      <c r="D4" s="91">
        <v>2019</v>
      </c>
      <c r="E4" s="36">
        <v>2020</v>
      </c>
      <c r="F4" s="91">
        <v>2019</v>
      </c>
      <c r="G4" s="91">
        <v>2020</v>
      </c>
      <c r="H4" s="91">
        <v>2019</v>
      </c>
      <c r="I4" s="91">
        <v>2020</v>
      </c>
    </row>
    <row r="5" spans="1:12" ht="6" customHeight="1" x14ac:dyDescent="0.25">
      <c r="A5" s="17"/>
      <c r="B5" s="16"/>
      <c r="C5" s="16"/>
      <c r="D5" s="16"/>
      <c r="E5" s="16"/>
      <c r="F5" s="16"/>
      <c r="G5" s="16"/>
      <c r="H5" s="16"/>
      <c r="I5" s="16"/>
    </row>
    <row r="6" spans="1:12" ht="14.1" customHeight="1" x14ac:dyDescent="0.25">
      <c r="A6" s="11" t="s">
        <v>0</v>
      </c>
      <c r="B6" s="68">
        <v>18</v>
      </c>
      <c r="C6" s="68">
        <v>16</v>
      </c>
      <c r="D6" s="68">
        <v>8</v>
      </c>
      <c r="E6" s="68">
        <v>8</v>
      </c>
      <c r="F6" s="68">
        <v>2</v>
      </c>
      <c r="G6" s="68">
        <v>2</v>
      </c>
      <c r="H6" s="68">
        <v>28</v>
      </c>
      <c r="I6" s="68">
        <v>26</v>
      </c>
    </row>
    <row r="7" spans="1:12" ht="14.1" customHeight="1" x14ac:dyDescent="0.25">
      <c r="A7" s="7" t="s">
        <v>1</v>
      </c>
      <c r="B7" s="69" t="s">
        <v>112</v>
      </c>
      <c r="C7" s="69" t="s">
        <v>112</v>
      </c>
      <c r="D7" s="69">
        <v>1</v>
      </c>
      <c r="E7" s="69">
        <v>1</v>
      </c>
      <c r="F7" s="69" t="s">
        <v>112</v>
      </c>
      <c r="G7" s="69" t="s">
        <v>112</v>
      </c>
      <c r="H7" s="69">
        <v>1</v>
      </c>
      <c r="I7" s="69">
        <v>1</v>
      </c>
    </row>
    <row r="8" spans="1:12" ht="14.1" customHeight="1" x14ac:dyDescent="0.25">
      <c r="A8" s="11" t="s">
        <v>2</v>
      </c>
      <c r="B8" s="70">
        <v>43</v>
      </c>
      <c r="C8" s="70">
        <v>42</v>
      </c>
      <c r="D8" s="70">
        <v>29</v>
      </c>
      <c r="E8" s="70">
        <v>29</v>
      </c>
      <c r="F8" s="70">
        <v>65</v>
      </c>
      <c r="G8" s="70">
        <v>67</v>
      </c>
      <c r="H8" s="70">
        <v>137</v>
      </c>
      <c r="I8" s="70">
        <v>138</v>
      </c>
    </row>
    <row r="9" spans="1:12" ht="14.1" customHeight="1" x14ac:dyDescent="0.25">
      <c r="A9" s="7" t="s">
        <v>3</v>
      </c>
      <c r="B9" s="69">
        <v>2</v>
      </c>
      <c r="C9" s="69">
        <v>2</v>
      </c>
      <c r="D9" s="69" t="s">
        <v>112</v>
      </c>
      <c r="E9" s="69" t="s">
        <v>112</v>
      </c>
      <c r="F9" s="69">
        <v>1</v>
      </c>
      <c r="G9" s="69" t="s">
        <v>112</v>
      </c>
      <c r="H9" s="69">
        <v>3</v>
      </c>
      <c r="I9" s="69">
        <v>2</v>
      </c>
    </row>
    <row r="10" spans="1:12" ht="14.1" customHeight="1" x14ac:dyDescent="0.25">
      <c r="A10" s="10" t="s">
        <v>4</v>
      </c>
      <c r="B10" s="71">
        <v>63</v>
      </c>
      <c r="C10" s="71">
        <v>60</v>
      </c>
      <c r="D10" s="71">
        <v>38</v>
      </c>
      <c r="E10" s="71">
        <v>38</v>
      </c>
      <c r="F10" s="71">
        <v>68</v>
      </c>
      <c r="G10" s="71">
        <v>69</v>
      </c>
      <c r="H10" s="71">
        <v>169</v>
      </c>
      <c r="I10" s="71">
        <v>167</v>
      </c>
    </row>
    <row r="11" spans="1:12" ht="14.1" customHeight="1" x14ac:dyDescent="0.25">
      <c r="A11" s="7" t="s">
        <v>5</v>
      </c>
      <c r="B11" s="69">
        <v>7</v>
      </c>
      <c r="C11" s="69">
        <v>7</v>
      </c>
      <c r="D11" s="69">
        <v>58</v>
      </c>
      <c r="E11" s="69">
        <v>56</v>
      </c>
      <c r="F11" s="69">
        <v>3</v>
      </c>
      <c r="G11" s="69">
        <v>3</v>
      </c>
      <c r="H11" s="69">
        <v>68</v>
      </c>
      <c r="I11" s="69">
        <v>66</v>
      </c>
    </row>
    <row r="12" spans="1:12" ht="14.1" customHeight="1" x14ac:dyDescent="0.25">
      <c r="A12" s="14" t="s">
        <v>51</v>
      </c>
      <c r="B12" s="70">
        <v>5</v>
      </c>
      <c r="C12" s="70">
        <v>5</v>
      </c>
      <c r="D12" s="70">
        <v>41</v>
      </c>
      <c r="E12" s="70">
        <v>41</v>
      </c>
      <c r="F12" s="70">
        <v>3</v>
      </c>
      <c r="G12" s="70">
        <v>3</v>
      </c>
      <c r="H12" s="70">
        <v>49</v>
      </c>
      <c r="I12" s="70">
        <v>49</v>
      </c>
    </row>
    <row r="13" spans="1:12" ht="14.1" customHeight="1" x14ac:dyDescent="0.25">
      <c r="A13" s="13" t="s">
        <v>50</v>
      </c>
      <c r="B13" s="69">
        <v>2</v>
      </c>
      <c r="C13" s="69">
        <v>2</v>
      </c>
      <c r="D13" s="69">
        <v>17</v>
      </c>
      <c r="E13" s="69">
        <v>15</v>
      </c>
      <c r="F13" s="69" t="s">
        <v>112</v>
      </c>
      <c r="G13" s="69" t="s">
        <v>112</v>
      </c>
      <c r="H13" s="69">
        <v>19</v>
      </c>
      <c r="I13" s="69">
        <v>17</v>
      </c>
    </row>
    <row r="14" spans="1:12" ht="14.1" customHeight="1" x14ac:dyDescent="0.25">
      <c r="A14" s="11" t="s">
        <v>6</v>
      </c>
      <c r="B14" s="70">
        <v>5</v>
      </c>
      <c r="C14" s="70">
        <v>5</v>
      </c>
      <c r="D14" s="70">
        <v>20</v>
      </c>
      <c r="E14" s="70">
        <v>17</v>
      </c>
      <c r="F14" s="70" t="s">
        <v>112</v>
      </c>
      <c r="G14" s="70" t="s">
        <v>112</v>
      </c>
      <c r="H14" s="70">
        <v>25</v>
      </c>
      <c r="I14" s="70">
        <v>22</v>
      </c>
    </row>
    <row r="15" spans="1:12" ht="14.1" customHeight="1" x14ac:dyDescent="0.25">
      <c r="A15" s="7" t="s">
        <v>49</v>
      </c>
      <c r="B15" s="69">
        <v>5</v>
      </c>
      <c r="C15" s="69">
        <v>4</v>
      </c>
      <c r="D15" s="69">
        <v>10</v>
      </c>
      <c r="E15" s="69">
        <v>10</v>
      </c>
      <c r="F15" s="69" t="s">
        <v>112</v>
      </c>
      <c r="G15" s="69" t="s">
        <v>112</v>
      </c>
      <c r="H15" s="69">
        <v>15</v>
      </c>
      <c r="I15" s="69">
        <v>14</v>
      </c>
      <c r="J15" s="24"/>
    </row>
    <row r="16" spans="1:12" ht="14.1" customHeight="1" x14ac:dyDescent="0.25">
      <c r="A16" s="11" t="s">
        <v>48</v>
      </c>
      <c r="B16" s="70">
        <v>13</v>
      </c>
      <c r="C16" s="70">
        <v>13</v>
      </c>
      <c r="D16" s="70">
        <v>11</v>
      </c>
      <c r="E16" s="70">
        <v>11</v>
      </c>
      <c r="F16" s="70">
        <v>1</v>
      </c>
      <c r="G16" s="70">
        <v>1</v>
      </c>
      <c r="H16" s="70">
        <v>25</v>
      </c>
      <c r="I16" s="70">
        <v>25</v>
      </c>
    </row>
    <row r="17" spans="1:9" ht="14.1" customHeight="1" x14ac:dyDescent="0.25">
      <c r="A17" s="9" t="s">
        <v>7</v>
      </c>
      <c r="B17" s="72">
        <v>30</v>
      </c>
      <c r="C17" s="72">
        <v>29</v>
      </c>
      <c r="D17" s="72">
        <v>99</v>
      </c>
      <c r="E17" s="72">
        <v>94</v>
      </c>
      <c r="F17" s="72">
        <v>4</v>
      </c>
      <c r="G17" s="72">
        <v>4</v>
      </c>
      <c r="H17" s="72">
        <v>133</v>
      </c>
      <c r="I17" s="72">
        <v>127</v>
      </c>
    </row>
    <row r="18" spans="1:9" ht="14.1" customHeight="1" x14ac:dyDescent="0.25">
      <c r="A18" s="11" t="s">
        <v>8</v>
      </c>
      <c r="B18" s="70">
        <v>12</v>
      </c>
      <c r="C18" s="70">
        <v>12</v>
      </c>
      <c r="D18" s="70">
        <v>16</v>
      </c>
      <c r="E18" s="70">
        <v>15</v>
      </c>
      <c r="F18" s="70" t="s">
        <v>112</v>
      </c>
      <c r="G18" s="70" t="s">
        <v>112</v>
      </c>
      <c r="H18" s="70">
        <v>28</v>
      </c>
      <c r="I18" s="70">
        <v>27</v>
      </c>
    </row>
    <row r="19" spans="1:9" ht="14.1" customHeight="1" x14ac:dyDescent="0.25">
      <c r="A19" s="7" t="s">
        <v>9</v>
      </c>
      <c r="B19" s="69">
        <v>1</v>
      </c>
      <c r="C19" s="69">
        <v>1</v>
      </c>
      <c r="D19" s="69">
        <v>2</v>
      </c>
      <c r="E19" s="69">
        <v>2</v>
      </c>
      <c r="F19" s="69" t="s">
        <v>112</v>
      </c>
      <c r="G19" s="69" t="s">
        <v>112</v>
      </c>
      <c r="H19" s="69">
        <v>3</v>
      </c>
      <c r="I19" s="69">
        <v>3</v>
      </c>
    </row>
    <row r="20" spans="1:9" ht="14.1" customHeight="1" x14ac:dyDescent="0.25">
      <c r="A20" s="11" t="s">
        <v>10</v>
      </c>
      <c r="B20" s="70">
        <v>2</v>
      </c>
      <c r="C20" s="70">
        <v>2</v>
      </c>
      <c r="D20" s="70">
        <v>13</v>
      </c>
      <c r="E20" s="70">
        <v>13</v>
      </c>
      <c r="F20" s="70" t="s">
        <v>112</v>
      </c>
      <c r="G20" s="70" t="s">
        <v>112</v>
      </c>
      <c r="H20" s="70">
        <v>15</v>
      </c>
      <c r="I20" s="70">
        <v>15</v>
      </c>
    </row>
    <row r="21" spans="1:9" ht="14.1" customHeight="1" x14ac:dyDescent="0.25">
      <c r="A21" s="7" t="s">
        <v>11</v>
      </c>
      <c r="B21" s="69">
        <v>22</v>
      </c>
      <c r="C21" s="69">
        <v>22</v>
      </c>
      <c r="D21" s="69">
        <v>14</v>
      </c>
      <c r="E21" s="69">
        <v>13</v>
      </c>
      <c r="F21" s="69">
        <v>9</v>
      </c>
      <c r="G21" s="69">
        <v>9</v>
      </c>
      <c r="H21" s="69">
        <v>45</v>
      </c>
      <c r="I21" s="69">
        <v>44</v>
      </c>
    </row>
    <row r="22" spans="1:9" ht="14.1" customHeight="1" x14ac:dyDescent="0.25">
      <c r="A22" s="10" t="s">
        <v>12</v>
      </c>
      <c r="B22" s="71">
        <v>37</v>
      </c>
      <c r="C22" s="71">
        <v>37</v>
      </c>
      <c r="D22" s="71">
        <v>45</v>
      </c>
      <c r="E22" s="71">
        <v>43</v>
      </c>
      <c r="F22" s="71">
        <v>9</v>
      </c>
      <c r="G22" s="71">
        <v>9</v>
      </c>
      <c r="H22" s="71">
        <v>91</v>
      </c>
      <c r="I22" s="71">
        <v>89</v>
      </c>
    </row>
    <row r="23" spans="1:9" ht="14.1" customHeight="1" x14ac:dyDescent="0.25">
      <c r="A23" s="9" t="s">
        <v>13</v>
      </c>
      <c r="B23" s="72">
        <v>130</v>
      </c>
      <c r="C23" s="72">
        <v>126</v>
      </c>
      <c r="D23" s="72">
        <v>182</v>
      </c>
      <c r="E23" s="72">
        <v>175</v>
      </c>
      <c r="F23" s="72">
        <v>81</v>
      </c>
      <c r="G23" s="72">
        <v>82</v>
      </c>
      <c r="H23" s="72">
        <v>393</v>
      </c>
      <c r="I23" s="72">
        <v>383</v>
      </c>
    </row>
    <row r="24" spans="1:9" ht="14.1" customHeight="1" x14ac:dyDescent="0.25">
      <c r="A24" s="11" t="s">
        <v>14</v>
      </c>
      <c r="B24" s="70" t="s">
        <v>112</v>
      </c>
      <c r="C24" s="70" t="s">
        <v>112</v>
      </c>
      <c r="D24" s="70">
        <v>8</v>
      </c>
      <c r="E24" s="70">
        <v>8</v>
      </c>
      <c r="F24" s="70" t="s">
        <v>112</v>
      </c>
      <c r="G24" s="70" t="s">
        <v>112</v>
      </c>
      <c r="H24" s="70">
        <v>8</v>
      </c>
      <c r="I24" s="70">
        <v>8</v>
      </c>
    </row>
    <row r="25" spans="1:9" ht="14.1" customHeight="1" x14ac:dyDescent="0.25">
      <c r="A25" s="7" t="s">
        <v>15</v>
      </c>
      <c r="B25" s="69">
        <v>1</v>
      </c>
      <c r="C25" s="69">
        <v>1</v>
      </c>
      <c r="D25" s="69">
        <v>1</v>
      </c>
      <c r="E25" s="69">
        <v>1</v>
      </c>
      <c r="F25" s="69" t="s">
        <v>112</v>
      </c>
      <c r="G25" s="69" t="s">
        <v>112</v>
      </c>
      <c r="H25" s="69">
        <v>2</v>
      </c>
      <c r="I25" s="69">
        <v>2</v>
      </c>
    </row>
    <row r="26" spans="1:9" ht="14.1" customHeight="1" x14ac:dyDescent="0.25">
      <c r="A26" s="11" t="s">
        <v>16</v>
      </c>
      <c r="B26" s="70">
        <v>9</v>
      </c>
      <c r="C26" s="70">
        <v>9</v>
      </c>
      <c r="D26" s="70">
        <v>12</v>
      </c>
      <c r="E26" s="70">
        <v>12</v>
      </c>
      <c r="F26" s="70" t="s">
        <v>112</v>
      </c>
      <c r="G26" s="70" t="s">
        <v>112</v>
      </c>
      <c r="H26" s="70">
        <v>21</v>
      </c>
      <c r="I26" s="70">
        <v>21</v>
      </c>
    </row>
    <row r="27" spans="1:9" ht="14.1" customHeight="1" x14ac:dyDescent="0.25">
      <c r="A27" s="7" t="s">
        <v>17</v>
      </c>
      <c r="B27" s="69">
        <v>3</v>
      </c>
      <c r="C27" s="69">
        <v>3</v>
      </c>
      <c r="D27" s="69">
        <v>24</v>
      </c>
      <c r="E27" s="69">
        <v>24</v>
      </c>
      <c r="F27" s="69" t="s">
        <v>112</v>
      </c>
      <c r="G27" s="69" t="s">
        <v>112</v>
      </c>
      <c r="H27" s="69">
        <v>27</v>
      </c>
      <c r="I27" s="69">
        <v>27</v>
      </c>
    </row>
    <row r="28" spans="1:9" ht="14.1" customHeight="1" x14ac:dyDescent="0.25">
      <c r="A28" s="11" t="s">
        <v>18</v>
      </c>
      <c r="B28" s="70" t="s">
        <v>112</v>
      </c>
      <c r="C28" s="70" t="s">
        <v>112</v>
      </c>
      <c r="D28" s="70">
        <v>3</v>
      </c>
      <c r="E28" s="70">
        <v>3</v>
      </c>
      <c r="F28" s="70" t="s">
        <v>112</v>
      </c>
      <c r="G28" s="70" t="s">
        <v>112</v>
      </c>
      <c r="H28" s="70">
        <v>3</v>
      </c>
      <c r="I28" s="70">
        <v>3</v>
      </c>
    </row>
    <row r="29" spans="1:9" ht="14.1" customHeight="1" x14ac:dyDescent="0.25">
      <c r="A29" s="7" t="s">
        <v>19</v>
      </c>
      <c r="B29" s="69" t="s">
        <v>112</v>
      </c>
      <c r="C29" s="69" t="s">
        <v>112</v>
      </c>
      <c r="D29" s="69">
        <v>8</v>
      </c>
      <c r="E29" s="69">
        <v>8</v>
      </c>
      <c r="F29" s="69" t="s">
        <v>112</v>
      </c>
      <c r="G29" s="69" t="s">
        <v>112</v>
      </c>
      <c r="H29" s="69">
        <v>8</v>
      </c>
      <c r="I29" s="69">
        <v>8</v>
      </c>
    </row>
    <row r="30" spans="1:9" ht="14.1" customHeight="1" x14ac:dyDescent="0.25">
      <c r="A30" s="11" t="s">
        <v>20</v>
      </c>
      <c r="B30" s="70">
        <v>3</v>
      </c>
      <c r="C30" s="70">
        <v>3</v>
      </c>
      <c r="D30" s="70">
        <v>19</v>
      </c>
      <c r="E30" s="70">
        <v>15</v>
      </c>
      <c r="F30" s="70" t="s">
        <v>112</v>
      </c>
      <c r="G30" s="70" t="s">
        <v>112</v>
      </c>
      <c r="H30" s="70">
        <v>22</v>
      </c>
      <c r="I30" s="70">
        <v>18</v>
      </c>
    </row>
    <row r="31" spans="1:9" ht="14.1" customHeight="1" x14ac:dyDescent="0.25">
      <c r="A31" s="7" t="s">
        <v>21</v>
      </c>
      <c r="B31" s="69">
        <v>2</v>
      </c>
      <c r="C31" s="69">
        <v>2</v>
      </c>
      <c r="D31" s="69">
        <v>2</v>
      </c>
      <c r="E31" s="69">
        <v>2</v>
      </c>
      <c r="F31" s="69" t="s">
        <v>112</v>
      </c>
      <c r="G31" s="69" t="s">
        <v>112</v>
      </c>
      <c r="H31" s="69">
        <v>4</v>
      </c>
      <c r="I31" s="69">
        <v>4</v>
      </c>
    </row>
    <row r="32" spans="1:9" ht="14.1" customHeight="1" x14ac:dyDescent="0.25">
      <c r="A32" s="10" t="s">
        <v>22</v>
      </c>
      <c r="B32" s="71">
        <v>18</v>
      </c>
      <c r="C32" s="71">
        <v>18</v>
      </c>
      <c r="D32" s="71">
        <v>77</v>
      </c>
      <c r="E32" s="71">
        <v>73</v>
      </c>
      <c r="F32" s="71" t="s">
        <v>112</v>
      </c>
      <c r="G32" s="71" t="s">
        <v>112</v>
      </c>
      <c r="H32" s="71">
        <v>95</v>
      </c>
      <c r="I32" s="71">
        <v>91</v>
      </c>
    </row>
    <row r="33" spans="1:9" ht="14.1" customHeight="1" x14ac:dyDescent="0.25">
      <c r="A33" s="9" t="s">
        <v>23</v>
      </c>
      <c r="B33" s="72">
        <v>148</v>
      </c>
      <c r="C33" s="72">
        <v>144</v>
      </c>
      <c r="D33" s="72">
        <v>259</v>
      </c>
      <c r="E33" s="72">
        <v>248</v>
      </c>
      <c r="F33" s="72">
        <v>81</v>
      </c>
      <c r="G33" s="72">
        <v>82</v>
      </c>
      <c r="H33" s="72">
        <v>488</v>
      </c>
      <c r="I33" s="72">
        <v>474</v>
      </c>
    </row>
    <row r="34" spans="1:9" ht="6" customHeight="1" thickBot="1" x14ac:dyDescent="0.3">
      <c r="A34" s="8"/>
      <c r="B34" s="8"/>
      <c r="C34" s="8"/>
      <c r="D34" s="8"/>
      <c r="E34" s="8"/>
      <c r="F34" s="8"/>
      <c r="G34" s="8"/>
      <c r="H34" s="8"/>
      <c r="I34" s="8"/>
    </row>
    <row r="35" spans="1:9" ht="15" customHeight="1" x14ac:dyDescent="0.2">
      <c r="A35" s="132" t="s">
        <v>102</v>
      </c>
      <c r="B35" s="132"/>
      <c r="C35" s="132"/>
      <c r="D35" s="132"/>
      <c r="E35" s="132"/>
      <c r="F35" s="132"/>
      <c r="G35" s="132"/>
      <c r="H35" s="132"/>
      <c r="I35" s="132"/>
    </row>
  </sheetData>
  <mergeCells count="9">
    <mergeCell ref="K1:L1"/>
    <mergeCell ref="A1:I1"/>
    <mergeCell ref="A35:I35"/>
    <mergeCell ref="A2:I2"/>
    <mergeCell ref="A3:A4"/>
    <mergeCell ref="B3:C3"/>
    <mergeCell ref="D3:E3"/>
    <mergeCell ref="F3:G3"/>
    <mergeCell ref="H3:I3"/>
  </mergeCells>
  <hyperlinks>
    <hyperlink ref="K1:L1" location="indice!A1" display="indice!A1"/>
  </hyperlinks>
  <pageMargins left="0.25" right="0.25" top="0.75" bottom="0.75" header="0.3" footer="0.3"/>
  <pageSetup paperSize="9" orientation="portrait" cellComments="atEnd" r:id="rId1"/>
  <headerFooter alignWithMargins="0">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O37"/>
  <sheetViews>
    <sheetView zoomScaleNormal="100" workbookViewId="0">
      <selection sqref="A1:J1"/>
    </sheetView>
  </sheetViews>
  <sheetFormatPr defaultRowHeight="14.1" customHeight="1" x14ac:dyDescent="0.25"/>
  <cols>
    <col min="1" max="1" width="24.7109375" style="20" customWidth="1"/>
    <col min="2" max="3" width="9.7109375" style="28" customWidth="1"/>
    <col min="4" max="4" width="9.7109375" style="25" customWidth="1"/>
    <col min="5" max="10" width="9.7109375" style="20" customWidth="1"/>
    <col min="11" max="16384" width="9.140625" style="20"/>
  </cols>
  <sheetData>
    <row r="1" spans="1:13" s="18" customFormat="1" ht="14.1" customHeight="1" thickBot="1" x14ac:dyDescent="0.3">
      <c r="A1" s="140" t="s">
        <v>63</v>
      </c>
      <c r="B1" s="140"/>
      <c r="C1" s="140"/>
      <c r="D1" s="140"/>
      <c r="E1" s="140"/>
      <c r="F1" s="140"/>
      <c r="G1" s="140"/>
      <c r="H1" s="140"/>
      <c r="I1" s="140"/>
      <c r="J1" s="140"/>
      <c r="L1" s="130" t="s">
        <v>140</v>
      </c>
      <c r="M1" s="130"/>
    </row>
    <row r="2" spans="1:13" s="25" customFormat="1" ht="26.1" customHeight="1" x14ac:dyDescent="0.25">
      <c r="A2" s="141" t="s">
        <v>115</v>
      </c>
      <c r="B2" s="141" t="s">
        <v>28</v>
      </c>
      <c r="C2" s="141" t="s">
        <v>28</v>
      </c>
      <c r="D2" s="141" t="s">
        <v>28</v>
      </c>
      <c r="E2" s="141" t="s">
        <v>28</v>
      </c>
      <c r="F2" s="141" t="s">
        <v>28</v>
      </c>
      <c r="G2" s="141" t="s">
        <v>28</v>
      </c>
      <c r="H2" s="141" t="s">
        <v>28</v>
      </c>
      <c r="I2" s="141" t="s">
        <v>28</v>
      </c>
      <c r="J2" s="141" t="s">
        <v>28</v>
      </c>
    </row>
    <row r="3" spans="1:13" s="25" customFormat="1" ht="14.1" customHeight="1" x14ac:dyDescent="0.25">
      <c r="A3" s="143" t="s">
        <v>76</v>
      </c>
      <c r="B3" s="143" t="s">
        <v>91</v>
      </c>
      <c r="C3" s="143" t="s">
        <v>38</v>
      </c>
      <c r="D3" s="143" t="s">
        <v>39</v>
      </c>
      <c r="E3" s="143"/>
      <c r="F3" s="143"/>
      <c r="G3" s="143"/>
      <c r="H3" s="143"/>
      <c r="I3" s="143"/>
      <c r="J3" s="143" t="s">
        <v>81</v>
      </c>
    </row>
    <row r="4" spans="1:13" s="25" customFormat="1" ht="14.1" customHeight="1" x14ac:dyDescent="0.25">
      <c r="A4" s="143"/>
      <c r="B4" s="143"/>
      <c r="C4" s="143"/>
      <c r="D4" s="143" t="s">
        <v>121</v>
      </c>
      <c r="E4" s="143" t="s">
        <v>43</v>
      </c>
      <c r="F4" s="143"/>
      <c r="G4" s="143"/>
      <c r="H4" s="143"/>
      <c r="I4" s="143" t="s">
        <v>44</v>
      </c>
      <c r="J4" s="143"/>
    </row>
    <row r="5" spans="1:13" s="25" customFormat="1" ht="14.1" customHeight="1" x14ac:dyDescent="0.25">
      <c r="A5" s="143"/>
      <c r="B5" s="143"/>
      <c r="C5" s="143"/>
      <c r="D5" s="143"/>
      <c r="E5" s="143" t="s">
        <v>119</v>
      </c>
      <c r="F5" s="143" t="s">
        <v>122</v>
      </c>
      <c r="G5" s="143" t="s">
        <v>120</v>
      </c>
      <c r="H5" s="143"/>
      <c r="I5" s="143"/>
      <c r="J5" s="143"/>
    </row>
    <row r="6" spans="1:13" s="22" customFormat="1" ht="48" customHeight="1" x14ac:dyDescent="0.25">
      <c r="A6" s="143"/>
      <c r="B6" s="143"/>
      <c r="C6" s="143"/>
      <c r="D6" s="143"/>
      <c r="E6" s="143"/>
      <c r="F6" s="143"/>
      <c r="G6" s="39"/>
      <c r="H6" s="39" t="s">
        <v>82</v>
      </c>
      <c r="I6" s="143"/>
      <c r="J6" s="143"/>
    </row>
    <row r="7" spans="1:13" s="1" customFormat="1" ht="6" customHeight="1" x14ac:dyDescent="0.25">
      <c r="A7" s="2"/>
      <c r="B7" s="26"/>
      <c r="C7" s="26"/>
      <c r="D7" s="2"/>
      <c r="E7" s="2"/>
      <c r="F7" s="2"/>
      <c r="G7" s="2"/>
      <c r="H7" s="2"/>
      <c r="I7" s="2"/>
      <c r="J7" s="2"/>
    </row>
    <row r="8" spans="1:13" ht="14.1" customHeight="1" x14ac:dyDescent="0.25">
      <c r="A8" s="11" t="s">
        <v>0</v>
      </c>
      <c r="B8" s="67">
        <v>-4.0979615074881801</v>
      </c>
      <c r="C8" s="67">
        <v>-2.2167613518825502</v>
      </c>
      <c r="D8" s="67">
        <v>11.0310112030861</v>
      </c>
      <c r="E8" s="67">
        <v>18.855976766685</v>
      </c>
      <c r="F8" s="67">
        <v>22.372698453494198</v>
      </c>
      <c r="G8" s="67">
        <v>6.5453892628056298</v>
      </c>
      <c r="H8" s="67">
        <v>7.7337166038947904</v>
      </c>
      <c r="I8" s="67">
        <v>1.4819374637923901</v>
      </c>
      <c r="J8" s="67">
        <v>9.0971822002347</v>
      </c>
    </row>
    <row r="9" spans="1:13" ht="14.1" customHeight="1" x14ac:dyDescent="0.25">
      <c r="A9" s="7" t="s">
        <v>1</v>
      </c>
      <c r="B9" s="54">
        <v>-5.3835356281019697</v>
      </c>
      <c r="C9" s="54">
        <v>13.6691012529148</v>
      </c>
      <c r="D9" s="54">
        <v>1.06234330724262</v>
      </c>
      <c r="E9" s="54">
        <v>1.5018152339117301</v>
      </c>
      <c r="F9" s="54" t="s">
        <v>108</v>
      </c>
      <c r="G9" s="54">
        <v>6.2592509804238396</v>
      </c>
      <c r="H9" s="54">
        <v>8.7070395362151007</v>
      </c>
      <c r="I9" s="54">
        <v>0.48873728056131299</v>
      </c>
      <c r="J9" s="54">
        <v>0.69736702352574098</v>
      </c>
    </row>
    <row r="10" spans="1:13" ht="14.1" customHeight="1" x14ac:dyDescent="0.25">
      <c r="A10" s="11" t="s">
        <v>2</v>
      </c>
      <c r="B10" s="53">
        <v>0.47725313916731099</v>
      </c>
      <c r="C10" s="53">
        <v>-0.69588908079805101</v>
      </c>
      <c r="D10" s="53">
        <v>5.0518709780852804</v>
      </c>
      <c r="E10" s="53">
        <v>7.2881328017778504</v>
      </c>
      <c r="F10" s="53">
        <v>7.5656395429773999</v>
      </c>
      <c r="G10" s="53">
        <v>5.36718772385849</v>
      </c>
      <c r="H10" s="53">
        <v>7.6440846027535398</v>
      </c>
      <c r="I10" s="53">
        <v>1.25899213678569</v>
      </c>
      <c r="J10" s="53">
        <v>3.8512879943185498</v>
      </c>
    </row>
    <row r="11" spans="1:13" ht="14.1" customHeight="1" x14ac:dyDescent="0.25">
      <c r="A11" s="7" t="s">
        <v>3</v>
      </c>
      <c r="B11" s="54">
        <v>6.9604070313363602</v>
      </c>
      <c r="C11" s="54">
        <v>9.2298273086092397</v>
      </c>
      <c r="D11" s="54">
        <v>2.69838173229315</v>
      </c>
      <c r="E11" s="54">
        <v>4.2235337721036696</v>
      </c>
      <c r="F11" s="54">
        <v>2.6819847870475799</v>
      </c>
      <c r="G11" s="54">
        <v>10.0548818495541</v>
      </c>
      <c r="H11" s="54">
        <v>11.3335433859239</v>
      </c>
      <c r="I11" s="54">
        <v>0.99900191297919205</v>
      </c>
      <c r="J11" s="54">
        <v>3.0451942522332902</v>
      </c>
    </row>
    <row r="12" spans="1:13" s="3" customFormat="1" ht="14.1" customHeight="1" x14ac:dyDescent="0.25">
      <c r="A12" s="10" t="s">
        <v>4</v>
      </c>
      <c r="B12" s="55">
        <v>-1.18953846590353</v>
      </c>
      <c r="C12" s="55">
        <v>-0.68080452488300502</v>
      </c>
      <c r="D12" s="55">
        <v>6.0817776716171696</v>
      </c>
      <c r="E12" s="55">
        <v>9.2050409516120109</v>
      </c>
      <c r="F12" s="55">
        <v>9.7550871219903801</v>
      </c>
      <c r="G12" s="55">
        <v>6.0648181778323504</v>
      </c>
      <c r="H12" s="55">
        <v>7.9669559271937</v>
      </c>
      <c r="I12" s="55">
        <v>1.2855747964791899</v>
      </c>
      <c r="J12" s="55">
        <v>4.7776420563393502</v>
      </c>
    </row>
    <row r="13" spans="1:13" ht="14.1" customHeight="1" x14ac:dyDescent="0.25">
      <c r="A13" s="7" t="s">
        <v>5</v>
      </c>
      <c r="B13" s="54">
        <v>-24.548418314427401</v>
      </c>
      <c r="C13" s="54">
        <v>3.3792790380343898</v>
      </c>
      <c r="D13" s="54">
        <v>3.24554525596163</v>
      </c>
      <c r="E13" s="54">
        <v>3.32217327142925</v>
      </c>
      <c r="F13" s="54">
        <v>3.5800155524034398</v>
      </c>
      <c r="G13" s="54">
        <v>2.7083058503881001</v>
      </c>
      <c r="H13" s="54">
        <v>5.2752252197064502</v>
      </c>
      <c r="I13" s="54">
        <v>2.6382839529496001</v>
      </c>
      <c r="J13" s="54">
        <v>2.8577646614193601</v>
      </c>
    </row>
    <row r="14" spans="1:13" ht="14.1" customHeight="1" x14ac:dyDescent="0.25">
      <c r="A14" s="14" t="s">
        <v>51</v>
      </c>
      <c r="B14" s="53">
        <v>-14.1493914800719</v>
      </c>
      <c r="C14" s="53">
        <v>10.750843776116501</v>
      </c>
      <c r="D14" s="53">
        <v>3.2310949015703199</v>
      </c>
      <c r="E14" s="53">
        <v>2.8807934532186601</v>
      </c>
      <c r="F14" s="53">
        <v>2.5989776145571901</v>
      </c>
      <c r="G14" s="53">
        <v>3.4331467137251002</v>
      </c>
      <c r="H14" s="53">
        <v>7.2698567933357596</v>
      </c>
      <c r="I14" s="53">
        <v>3.62303865915377</v>
      </c>
      <c r="J14" s="53">
        <v>3.2089478375987999</v>
      </c>
    </row>
    <row r="15" spans="1:13" ht="14.1" customHeight="1" x14ac:dyDescent="0.25">
      <c r="A15" s="13" t="s">
        <v>50</v>
      </c>
      <c r="B15" s="89">
        <v>-43.157597592503201</v>
      </c>
      <c r="C15" s="89">
        <v>-3.60864279473414</v>
      </c>
      <c r="D15" s="54">
        <v>3.2626206659001502</v>
      </c>
      <c r="E15" s="54">
        <v>3.8602823605138998</v>
      </c>
      <c r="F15" s="54">
        <v>4.6259822211054402</v>
      </c>
      <c r="G15" s="54">
        <v>1.4776092953695099</v>
      </c>
      <c r="H15" s="54">
        <v>1.7196407669018501</v>
      </c>
      <c r="I15" s="54">
        <v>1.6414936142846099</v>
      </c>
      <c r="J15" s="56">
        <v>2.4645434539668098</v>
      </c>
    </row>
    <row r="16" spans="1:13" ht="14.1" customHeight="1" x14ac:dyDescent="0.25">
      <c r="A16" s="11" t="s">
        <v>6</v>
      </c>
      <c r="B16" s="53">
        <v>-4.5296089637166403</v>
      </c>
      <c r="C16" s="53">
        <v>-2.7185768207114198</v>
      </c>
      <c r="D16" s="53">
        <v>5.4219532046564201</v>
      </c>
      <c r="E16" s="53">
        <v>7.4586666497024696</v>
      </c>
      <c r="F16" s="53">
        <v>8.4001443707886398</v>
      </c>
      <c r="G16" s="53">
        <v>3.5935550747425702</v>
      </c>
      <c r="H16" s="53">
        <v>5.0765513098868702</v>
      </c>
      <c r="I16" s="53">
        <v>2.11867872978255</v>
      </c>
      <c r="J16" s="53">
        <v>4.3606097733807498</v>
      </c>
    </row>
    <row r="17" spans="1:15" ht="14.1" customHeight="1" x14ac:dyDescent="0.25">
      <c r="A17" s="7" t="s">
        <v>49</v>
      </c>
      <c r="B17" s="54">
        <v>-1.4705320640923101</v>
      </c>
      <c r="C17" s="54">
        <v>-2.0917382809126099</v>
      </c>
      <c r="D17" s="54">
        <v>10.359564025649799</v>
      </c>
      <c r="E17" s="54">
        <v>17.031364050747101</v>
      </c>
      <c r="F17" s="54">
        <v>20.041872306019702</v>
      </c>
      <c r="G17" s="54">
        <v>5.1452034026764304</v>
      </c>
      <c r="H17" s="54">
        <v>6.3118209949585102</v>
      </c>
      <c r="I17" s="54">
        <v>1.75909340798832</v>
      </c>
      <c r="J17" s="54">
        <v>9.15032009621242</v>
      </c>
    </row>
    <row r="18" spans="1:15" ht="14.1" customHeight="1" x14ac:dyDescent="0.25">
      <c r="A18" s="11" t="s">
        <v>48</v>
      </c>
      <c r="B18" s="53">
        <v>-4.2675281952360598</v>
      </c>
      <c r="C18" s="53">
        <v>-4.6538927651439099</v>
      </c>
      <c r="D18" s="53">
        <v>4.57172395896837</v>
      </c>
      <c r="E18" s="53">
        <v>6.1651771816941796</v>
      </c>
      <c r="F18" s="53">
        <v>6.2591842679812002</v>
      </c>
      <c r="G18" s="53">
        <v>5.6953201106771703</v>
      </c>
      <c r="H18" s="53">
        <v>7.7978238413970704</v>
      </c>
      <c r="I18" s="53">
        <v>1.64307014380711</v>
      </c>
      <c r="J18" s="53">
        <v>3.9292612168807799</v>
      </c>
    </row>
    <row r="19" spans="1:15" s="3" customFormat="1" ht="14.1" customHeight="1" x14ac:dyDescent="0.25">
      <c r="A19" s="9" t="s">
        <v>7</v>
      </c>
      <c r="B19" s="57">
        <v>-5.6162637069630303</v>
      </c>
      <c r="C19" s="57">
        <v>-2.8635044108362302</v>
      </c>
      <c r="D19" s="57">
        <v>5.2170450319269701</v>
      </c>
      <c r="E19" s="57">
        <v>7.07242236757972</v>
      </c>
      <c r="F19" s="57">
        <v>7.7657441656327197</v>
      </c>
      <c r="G19" s="57">
        <v>4.2647506826296597</v>
      </c>
      <c r="H19" s="57">
        <v>6.1821168855853896</v>
      </c>
      <c r="I19" s="57">
        <v>1.9508309679365099</v>
      </c>
      <c r="J19" s="57">
        <v>4.40875949957689</v>
      </c>
    </row>
    <row r="20" spans="1:15" ht="14.1" customHeight="1" x14ac:dyDescent="0.25">
      <c r="A20" s="11" t="s">
        <v>8</v>
      </c>
      <c r="B20" s="53">
        <v>-3.0450311325158701</v>
      </c>
      <c r="C20" s="53">
        <v>9.0723186288992093</v>
      </c>
      <c r="D20" s="53">
        <v>3.2731681146846499</v>
      </c>
      <c r="E20" s="53">
        <v>4.3428644233175699</v>
      </c>
      <c r="F20" s="53">
        <v>3.8688488126037401</v>
      </c>
      <c r="G20" s="53">
        <v>6.0852703993793797</v>
      </c>
      <c r="H20" s="53">
        <v>7.4972124932365798</v>
      </c>
      <c r="I20" s="53">
        <v>1.7426788536111899</v>
      </c>
      <c r="J20" s="53">
        <v>3.0735769447910699</v>
      </c>
    </row>
    <row r="21" spans="1:15" ht="14.1" customHeight="1" x14ac:dyDescent="0.25">
      <c r="A21" s="7" t="s">
        <v>9</v>
      </c>
      <c r="B21" s="54">
        <v>-3.9821458038545599</v>
      </c>
      <c r="C21" s="54">
        <v>27.7724679436466</v>
      </c>
      <c r="D21" s="54">
        <v>4.2503500006396902</v>
      </c>
      <c r="E21" s="54">
        <v>6.66148100107202</v>
      </c>
      <c r="F21" s="54">
        <v>6.8455501402991699</v>
      </c>
      <c r="G21" s="54">
        <v>6.0835130274345701</v>
      </c>
      <c r="H21" s="54">
        <v>8.3929446766343592</v>
      </c>
      <c r="I21" s="54">
        <v>0.69772528577036796</v>
      </c>
      <c r="J21" s="54">
        <v>4.00369872122603</v>
      </c>
    </row>
    <row r="22" spans="1:15" ht="14.1" customHeight="1" x14ac:dyDescent="0.25">
      <c r="A22" s="11" t="s">
        <v>10</v>
      </c>
      <c r="B22" s="53">
        <v>1.3394442537281599</v>
      </c>
      <c r="C22" s="53">
        <v>3.5251828916989898</v>
      </c>
      <c r="D22" s="53">
        <v>5.1860836645425401</v>
      </c>
      <c r="E22" s="53">
        <v>8.2211673286985505</v>
      </c>
      <c r="F22" s="53">
        <v>9.0855399486371393</v>
      </c>
      <c r="G22" s="53">
        <v>5.2651168744402197</v>
      </c>
      <c r="H22" s="53">
        <v>8.1842070468564305</v>
      </c>
      <c r="I22" s="53">
        <v>0.79912894825091596</v>
      </c>
      <c r="J22" s="53">
        <v>5.0198211548286897</v>
      </c>
    </row>
    <row r="23" spans="1:15" ht="14.1" customHeight="1" x14ac:dyDescent="0.25">
      <c r="A23" s="7" t="s">
        <v>11</v>
      </c>
      <c r="B23" s="54">
        <v>0.950893596547564</v>
      </c>
      <c r="C23" s="54">
        <v>-9.7322978004016498</v>
      </c>
      <c r="D23" s="54">
        <v>7.55103830354025</v>
      </c>
      <c r="E23" s="54">
        <v>11.863418191049</v>
      </c>
      <c r="F23" s="54">
        <v>12.1963454741151</v>
      </c>
      <c r="G23" s="54">
        <v>8.7185080945687297</v>
      </c>
      <c r="H23" s="54">
        <v>11.040445670063599</v>
      </c>
      <c r="I23" s="54">
        <v>1.5938012683165399</v>
      </c>
      <c r="J23" s="54">
        <v>3.1630051548912301</v>
      </c>
      <c r="M23" s="25"/>
      <c r="N23" s="25"/>
      <c r="O23" s="25"/>
    </row>
    <row r="24" spans="1:15" s="3" customFormat="1" ht="14.1" customHeight="1" x14ac:dyDescent="0.25">
      <c r="A24" s="10" t="s">
        <v>12</v>
      </c>
      <c r="B24" s="55">
        <v>0.85509295507393301</v>
      </c>
      <c r="C24" s="55">
        <v>-8.8455924146275198</v>
      </c>
      <c r="D24" s="55">
        <v>5.74135189898346</v>
      </c>
      <c r="E24" s="55">
        <v>8.71774552683633</v>
      </c>
      <c r="F24" s="55">
        <v>9.0783599565524593</v>
      </c>
      <c r="G24" s="55">
        <v>6.7757954929881201</v>
      </c>
      <c r="H24" s="55">
        <v>8.9462240299840801</v>
      </c>
      <c r="I24" s="55">
        <v>1.5033211910866</v>
      </c>
      <c r="J24" s="55">
        <v>3.29867901118073</v>
      </c>
    </row>
    <row r="25" spans="1:15" s="3" customFormat="1" ht="14.1" customHeight="1" x14ac:dyDescent="0.25">
      <c r="A25" s="9" t="s">
        <v>13</v>
      </c>
      <c r="B25" s="57">
        <v>0.49486063688877202</v>
      </c>
      <c r="C25" s="57">
        <v>-2.38338837157155</v>
      </c>
      <c r="D25" s="57">
        <v>5.7318418506330699</v>
      </c>
      <c r="E25" s="57">
        <v>8.4196588559178505</v>
      </c>
      <c r="F25" s="57">
        <v>8.98383931683491</v>
      </c>
      <c r="G25" s="57">
        <v>5.5910384715574599</v>
      </c>
      <c r="H25" s="57">
        <v>7.6089966915446396</v>
      </c>
      <c r="I25" s="57">
        <v>1.5326288887650401</v>
      </c>
      <c r="J25" s="57">
        <v>4.14779075391787</v>
      </c>
    </row>
    <row r="26" spans="1:15" ht="14.1" customHeight="1" x14ac:dyDescent="0.25">
      <c r="A26" s="11" t="s">
        <v>14</v>
      </c>
      <c r="B26" s="53">
        <v>-2.0458735290421499</v>
      </c>
      <c r="C26" s="53">
        <v>-11.195201187993501</v>
      </c>
      <c r="D26" s="53">
        <v>2.86783344491008</v>
      </c>
      <c r="E26" s="53">
        <v>4.82175721234817</v>
      </c>
      <c r="F26" s="53">
        <v>3.3522692666160498</v>
      </c>
      <c r="G26" s="53">
        <v>9.8870222470462501</v>
      </c>
      <c r="H26" s="53">
        <v>10.3148567928663</v>
      </c>
      <c r="I26" s="53">
        <v>0.14917840901660401</v>
      </c>
      <c r="J26" s="53">
        <v>2.6114266963494202</v>
      </c>
    </row>
    <row r="27" spans="1:15" ht="14.1" customHeight="1" x14ac:dyDescent="0.25">
      <c r="A27" s="7" t="s">
        <v>15</v>
      </c>
      <c r="B27" s="54">
        <v>-24.509251722179599</v>
      </c>
      <c r="C27" s="54">
        <v>-70.559672407899001</v>
      </c>
      <c r="D27" s="54">
        <v>2.9895457064467799</v>
      </c>
      <c r="E27" s="54">
        <v>6.5979070578260597</v>
      </c>
      <c r="F27" s="54">
        <v>5.5429658022179602</v>
      </c>
      <c r="G27" s="54">
        <v>8.7133510728478303</v>
      </c>
      <c r="H27" s="54">
        <v>10.565215447743601</v>
      </c>
      <c r="I27" s="54">
        <v>-0.31734450432129302</v>
      </c>
      <c r="J27" s="54">
        <v>1.2570937397480699</v>
      </c>
    </row>
    <row r="28" spans="1:15" ht="14.1" customHeight="1" x14ac:dyDescent="0.25">
      <c r="A28" s="11" t="s">
        <v>16</v>
      </c>
      <c r="B28" s="53">
        <v>3.8424126941547501</v>
      </c>
      <c r="C28" s="53">
        <v>-7.4482593468374603</v>
      </c>
      <c r="D28" s="53">
        <v>6.12689237193762</v>
      </c>
      <c r="E28" s="53">
        <v>11.0324965199634</v>
      </c>
      <c r="F28" s="53">
        <v>10.7496829553394</v>
      </c>
      <c r="G28" s="53">
        <v>12.2018884908322</v>
      </c>
      <c r="H28" s="53">
        <v>14.683514114381399</v>
      </c>
      <c r="I28" s="53">
        <v>1.2900446171131099</v>
      </c>
      <c r="J28" s="53">
        <v>5.8656987172618402</v>
      </c>
    </row>
    <row r="29" spans="1:15" ht="14.1" customHeight="1" x14ac:dyDescent="0.25">
      <c r="A29" s="7" t="s">
        <v>17</v>
      </c>
      <c r="B29" s="54">
        <v>-3.0307478641253001</v>
      </c>
      <c r="C29" s="54">
        <v>2.2897433672457401</v>
      </c>
      <c r="D29" s="54">
        <v>4.1000495657456604</v>
      </c>
      <c r="E29" s="54">
        <v>7.5867268068733598</v>
      </c>
      <c r="F29" s="54">
        <v>6.24735739963638</v>
      </c>
      <c r="G29" s="54">
        <v>11.179257576204099</v>
      </c>
      <c r="H29" s="54">
        <v>13.263054964783199</v>
      </c>
      <c r="I29" s="54">
        <v>0.97175793262806998</v>
      </c>
      <c r="J29" s="54">
        <v>3.8108527301590902</v>
      </c>
    </row>
    <row r="30" spans="1:15" ht="14.1" customHeight="1" x14ac:dyDescent="0.25">
      <c r="A30" s="11" t="s">
        <v>18</v>
      </c>
      <c r="B30" s="53">
        <v>-4.0888965062720102</v>
      </c>
      <c r="C30" s="53">
        <v>-0.71106335267250298</v>
      </c>
      <c r="D30" s="53">
        <v>4.2430276191893102</v>
      </c>
      <c r="E30" s="53">
        <v>7.4199119506848099</v>
      </c>
      <c r="F30" s="53">
        <v>6.2949050429597504</v>
      </c>
      <c r="G30" s="53">
        <v>10.1133304020551</v>
      </c>
      <c r="H30" s="53">
        <v>12.0043370340279</v>
      </c>
      <c r="I30" s="53">
        <v>0.33088851323073198</v>
      </c>
      <c r="J30" s="53">
        <v>3.6286776233265501</v>
      </c>
    </row>
    <row r="31" spans="1:15" ht="14.1" customHeight="1" x14ac:dyDescent="0.25">
      <c r="A31" s="7" t="s">
        <v>19</v>
      </c>
      <c r="B31" s="54">
        <v>-10.188265358692901</v>
      </c>
      <c r="C31" s="54">
        <v>22.359971657702101</v>
      </c>
      <c r="D31" s="54">
        <v>3.2892662708831502</v>
      </c>
      <c r="E31" s="54">
        <v>6.9535346423339703</v>
      </c>
      <c r="F31" s="54">
        <v>5.0015580583171202</v>
      </c>
      <c r="G31" s="54">
        <v>10.6514556899246</v>
      </c>
      <c r="H31" s="54">
        <v>14.3374938886745</v>
      </c>
      <c r="I31" s="54">
        <v>0.34905338258222102</v>
      </c>
      <c r="J31" s="54">
        <v>1.2193562080896401</v>
      </c>
    </row>
    <row r="32" spans="1:15" ht="14.1" customHeight="1" x14ac:dyDescent="0.25">
      <c r="A32" s="11" t="s">
        <v>20</v>
      </c>
      <c r="B32" s="53">
        <v>-9.5728713858879306</v>
      </c>
      <c r="C32" s="53">
        <v>1.72994077997051</v>
      </c>
      <c r="D32" s="53">
        <v>3.3719648747096298</v>
      </c>
      <c r="E32" s="53">
        <v>7.2598737649092202</v>
      </c>
      <c r="F32" s="53">
        <v>5.5321445725042402</v>
      </c>
      <c r="G32" s="53">
        <v>11.434782838172101</v>
      </c>
      <c r="H32" s="53">
        <v>14.086740890845601</v>
      </c>
      <c r="I32" s="53">
        <v>0.45510717072800899</v>
      </c>
      <c r="J32" s="53">
        <v>2.2338516288066899</v>
      </c>
    </row>
    <row r="33" spans="1:10" ht="14.1" customHeight="1" x14ac:dyDescent="0.25">
      <c r="A33" s="7" t="s">
        <v>21</v>
      </c>
      <c r="B33" s="54">
        <v>-0.51040303279085197</v>
      </c>
      <c r="C33" s="54">
        <v>3.7729696479096702</v>
      </c>
      <c r="D33" s="54">
        <v>4.6178221599112401</v>
      </c>
      <c r="E33" s="54">
        <v>8.8102946330454994</v>
      </c>
      <c r="F33" s="54">
        <v>8.1107440167228901</v>
      </c>
      <c r="G33" s="54">
        <v>10.4846761668868</v>
      </c>
      <c r="H33" s="54">
        <v>12.370006828512601</v>
      </c>
      <c r="I33" s="54">
        <v>0.73812494551128705</v>
      </c>
      <c r="J33" s="54">
        <v>4.2927358448112898</v>
      </c>
    </row>
    <row r="34" spans="1:10" s="3" customFormat="1" ht="14.1" customHeight="1" x14ac:dyDescent="0.25">
      <c r="A34" s="10" t="s">
        <v>22</v>
      </c>
      <c r="B34" s="55">
        <v>-4.0216708478912997</v>
      </c>
      <c r="C34" s="55">
        <v>1.9527870745334399</v>
      </c>
      <c r="D34" s="55">
        <v>4.3748283993387398</v>
      </c>
      <c r="E34" s="55">
        <v>8.2710580284763004</v>
      </c>
      <c r="F34" s="55">
        <v>7.2821558862828901</v>
      </c>
      <c r="G34" s="55">
        <v>11.125685619986401</v>
      </c>
      <c r="H34" s="55">
        <v>13.385145099586101</v>
      </c>
      <c r="I34" s="55">
        <v>0.77475389222965196</v>
      </c>
      <c r="J34" s="55">
        <v>3.7331125211416798</v>
      </c>
    </row>
    <row r="35" spans="1:10" s="3" customFormat="1" ht="14.1" customHeight="1" x14ac:dyDescent="0.25">
      <c r="A35" s="9" t="s">
        <v>23</v>
      </c>
      <c r="B35" s="57">
        <v>0.12387282327259699</v>
      </c>
      <c r="C35" s="57">
        <v>-2.2727501977545099</v>
      </c>
      <c r="D35" s="57">
        <v>5.4766890436304099</v>
      </c>
      <c r="E35" s="57">
        <v>8.3950866253382106</v>
      </c>
      <c r="F35" s="57">
        <v>8.7430840614030494</v>
      </c>
      <c r="G35" s="57">
        <v>6.8111687000382197</v>
      </c>
      <c r="H35" s="57">
        <v>9.0255211107047995</v>
      </c>
      <c r="I35" s="57">
        <v>1.3537544986946399</v>
      </c>
      <c r="J35" s="57">
        <v>4.0812519715210502</v>
      </c>
    </row>
    <row r="36" spans="1:10" s="1" customFormat="1" ht="6" customHeight="1" thickBot="1" x14ac:dyDescent="0.3">
      <c r="A36" s="6"/>
      <c r="B36" s="27"/>
      <c r="C36" s="27"/>
      <c r="D36" s="6"/>
      <c r="E36" s="6"/>
      <c r="F36" s="6"/>
      <c r="G36" s="6"/>
      <c r="H36" s="6"/>
      <c r="I36" s="6"/>
      <c r="J36" s="6"/>
    </row>
    <row r="37" spans="1:10" ht="48" customHeight="1" x14ac:dyDescent="0.2">
      <c r="A37" s="142" t="s">
        <v>86</v>
      </c>
      <c r="B37" s="142" t="s">
        <v>29</v>
      </c>
      <c r="C37" s="142" t="s">
        <v>29</v>
      </c>
      <c r="D37" s="142" t="s">
        <v>29</v>
      </c>
      <c r="E37" s="142" t="s">
        <v>29</v>
      </c>
      <c r="F37" s="142" t="s">
        <v>29</v>
      </c>
      <c r="G37" s="142" t="s">
        <v>29</v>
      </c>
      <c r="H37" s="142" t="s">
        <v>29</v>
      </c>
      <c r="I37" s="142" t="s">
        <v>29</v>
      </c>
      <c r="J37" s="142" t="s">
        <v>29</v>
      </c>
    </row>
  </sheetData>
  <mergeCells count="15">
    <mergeCell ref="L1:M1"/>
    <mergeCell ref="A1:J1"/>
    <mergeCell ref="A2:J2"/>
    <mergeCell ref="A37:J37"/>
    <mergeCell ref="A3:A6"/>
    <mergeCell ref="C3:C6"/>
    <mergeCell ref="B3:B6"/>
    <mergeCell ref="J3:J6"/>
    <mergeCell ref="D3:I3"/>
    <mergeCell ref="I4:I6"/>
    <mergeCell ref="D4:D6"/>
    <mergeCell ref="E4:H4"/>
    <mergeCell ref="F5:F6"/>
    <mergeCell ref="E5:E6"/>
    <mergeCell ref="G5:H5"/>
  </mergeCells>
  <hyperlinks>
    <hyperlink ref="L1:M1" location="indice!A1" display="indice!A1"/>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J34"/>
  <sheetViews>
    <sheetView zoomScaleNormal="100" workbookViewId="0">
      <selection sqref="A1:E1"/>
    </sheetView>
  </sheetViews>
  <sheetFormatPr defaultRowHeight="14.1" customHeight="1" x14ac:dyDescent="0.25"/>
  <cols>
    <col min="1" max="1" width="24.7109375" style="20" customWidth="1"/>
    <col min="2" max="5" width="15.7109375" style="20" customWidth="1"/>
    <col min="6" max="16384" width="9.140625" style="20"/>
  </cols>
  <sheetData>
    <row r="1" spans="1:10" s="18" customFormat="1" ht="14.1" customHeight="1" thickBot="1" x14ac:dyDescent="0.3">
      <c r="A1" s="140" t="s">
        <v>64</v>
      </c>
      <c r="B1" s="140"/>
      <c r="C1" s="140"/>
      <c r="D1" s="140"/>
      <c r="E1" s="140"/>
      <c r="G1" s="130" t="s">
        <v>140</v>
      </c>
      <c r="H1" s="130"/>
    </row>
    <row r="2" spans="1:10" s="1" customFormat="1" ht="26.1" customHeight="1" x14ac:dyDescent="0.25">
      <c r="A2" s="141" t="s">
        <v>116</v>
      </c>
      <c r="B2" s="141" t="s">
        <v>24</v>
      </c>
      <c r="C2" s="141" t="s">
        <v>24</v>
      </c>
      <c r="D2" s="141" t="s">
        <v>24</v>
      </c>
      <c r="E2" s="141" t="s">
        <v>24</v>
      </c>
    </row>
    <row r="3" spans="1:10" s="1" customFormat="1" ht="14.1" customHeight="1" x14ac:dyDescent="0.25">
      <c r="A3" s="37" t="s">
        <v>77</v>
      </c>
      <c r="B3" s="37" t="s">
        <v>123</v>
      </c>
      <c r="C3" s="37" t="s">
        <v>35</v>
      </c>
      <c r="D3" s="37" t="s">
        <v>36</v>
      </c>
      <c r="E3" s="37" t="s">
        <v>37</v>
      </c>
    </row>
    <row r="4" spans="1:10" s="1" customFormat="1" ht="6" customHeight="1" x14ac:dyDescent="0.25">
      <c r="A4" s="2"/>
      <c r="B4" s="2"/>
      <c r="C4" s="2"/>
      <c r="D4" s="2"/>
      <c r="E4" s="2"/>
    </row>
    <row r="5" spans="1:10" ht="14.1" customHeight="1" x14ac:dyDescent="0.25">
      <c r="A5" s="11" t="s">
        <v>0</v>
      </c>
      <c r="B5" s="63">
        <v>42.885256288273801</v>
      </c>
      <c r="C5" s="63">
        <v>4.4302114330769999</v>
      </c>
      <c r="D5" s="63">
        <v>12.4887744525816</v>
      </c>
      <c r="E5" s="63">
        <v>18.855976766685</v>
      </c>
    </row>
    <row r="6" spans="1:10" ht="14.1" customHeight="1" x14ac:dyDescent="0.25">
      <c r="A6" s="7" t="s">
        <v>1</v>
      </c>
      <c r="B6" s="64">
        <v>15.683203471575199</v>
      </c>
      <c r="C6" s="64">
        <v>1.6634213193926299</v>
      </c>
      <c r="D6" s="64">
        <v>4.5514829932707297</v>
      </c>
      <c r="E6" s="64">
        <v>1.5018152339117301</v>
      </c>
    </row>
    <row r="7" spans="1:10" ht="14.1" customHeight="1" x14ac:dyDescent="0.25">
      <c r="A7" s="11" t="s">
        <v>2</v>
      </c>
      <c r="B7" s="63">
        <v>6.4217355894318704</v>
      </c>
      <c r="C7" s="63">
        <v>4.8235399469246998</v>
      </c>
      <c r="D7" s="63">
        <v>9.1371234813253093</v>
      </c>
      <c r="E7" s="63">
        <v>7.2881328017778504</v>
      </c>
    </row>
    <row r="8" spans="1:10" ht="14.1" customHeight="1" x14ac:dyDescent="0.25">
      <c r="A8" s="7" t="s">
        <v>3</v>
      </c>
      <c r="B8" s="64">
        <v>6.4063359627560201</v>
      </c>
      <c r="C8" s="64">
        <v>0.19955822459278799</v>
      </c>
      <c r="D8" s="64">
        <v>5.6044060140875196</v>
      </c>
      <c r="E8" s="64">
        <v>4.2235337721036696</v>
      </c>
    </row>
    <row r="9" spans="1:10" s="3" customFormat="1" ht="14.1" customHeight="1" x14ac:dyDescent="0.25">
      <c r="A9" s="10" t="s">
        <v>4</v>
      </c>
      <c r="B9" s="65">
        <v>13.3313327322458</v>
      </c>
      <c r="C9" s="65">
        <v>4.4543200551095499</v>
      </c>
      <c r="D9" s="65">
        <v>9.4653198134198</v>
      </c>
      <c r="E9" s="65">
        <v>9.2049029301082506</v>
      </c>
    </row>
    <row r="10" spans="1:10" ht="14.1" customHeight="1" x14ac:dyDescent="0.25">
      <c r="A10" s="7" t="s">
        <v>5</v>
      </c>
      <c r="B10" s="64">
        <v>3.6507747763407301</v>
      </c>
      <c r="C10" s="64">
        <v>0.777905416463609</v>
      </c>
      <c r="D10" s="64">
        <v>6.0654576513784697</v>
      </c>
      <c r="E10" s="64">
        <v>3.32217327142925</v>
      </c>
    </row>
    <row r="11" spans="1:10" ht="14.1" customHeight="1" x14ac:dyDescent="0.25">
      <c r="A11" s="14" t="s">
        <v>51</v>
      </c>
      <c r="B11" s="63">
        <v>-1.3015845610012</v>
      </c>
      <c r="C11" s="63">
        <v>3.4883871545902601</v>
      </c>
      <c r="D11" s="63">
        <v>5.5282764978481103</v>
      </c>
      <c r="E11" s="63">
        <v>2.8807934532186601</v>
      </c>
    </row>
    <row r="12" spans="1:10" ht="14.1" customHeight="1" x14ac:dyDescent="0.25">
      <c r="A12" s="13" t="s">
        <v>50</v>
      </c>
      <c r="B12" s="64">
        <v>8.2490870033664798</v>
      </c>
      <c r="C12" s="64">
        <v>-2.1299396126447201</v>
      </c>
      <c r="D12" s="64">
        <v>6.7580063498913399</v>
      </c>
      <c r="E12" s="64">
        <v>3.8602823605138998</v>
      </c>
    </row>
    <row r="13" spans="1:10" ht="14.1" customHeight="1" x14ac:dyDescent="0.25">
      <c r="A13" s="11" t="s">
        <v>6</v>
      </c>
      <c r="B13" s="63">
        <v>9.8838175203722791</v>
      </c>
      <c r="C13" s="63">
        <v>-0.218280351458844</v>
      </c>
      <c r="D13" s="63">
        <v>8.9832609697768397</v>
      </c>
      <c r="E13" s="63">
        <v>7.4586666497024696</v>
      </c>
    </row>
    <row r="14" spans="1:10" ht="14.1" customHeight="1" x14ac:dyDescent="0.25">
      <c r="A14" s="7" t="s">
        <v>49</v>
      </c>
      <c r="B14" s="64">
        <v>33.109057006994497</v>
      </c>
      <c r="C14" s="64">
        <v>5.1944753310995804</v>
      </c>
      <c r="D14" s="64">
        <v>7.8136314366593602</v>
      </c>
      <c r="E14" s="64">
        <v>17.031364050747101</v>
      </c>
    </row>
    <row r="15" spans="1:10" ht="14.1" customHeight="1" x14ac:dyDescent="0.25">
      <c r="A15" s="11" t="s">
        <v>48</v>
      </c>
      <c r="B15" s="63">
        <v>10.807232755976701</v>
      </c>
      <c r="C15" s="63">
        <v>1.3551244084655201</v>
      </c>
      <c r="D15" s="63">
        <v>5.1725695585956197</v>
      </c>
      <c r="E15" s="63">
        <v>6.1651771816941796</v>
      </c>
      <c r="J15" s="23"/>
    </row>
    <row r="16" spans="1:10" s="3" customFormat="1" ht="14.1" customHeight="1" x14ac:dyDescent="0.25">
      <c r="A16" s="9" t="s">
        <v>7</v>
      </c>
      <c r="B16" s="66">
        <v>12.086514160833399</v>
      </c>
      <c r="C16" s="66">
        <v>0.98890257981159002</v>
      </c>
      <c r="D16" s="66">
        <v>6.90342786880072</v>
      </c>
      <c r="E16" s="66">
        <v>7.07242236757972</v>
      </c>
    </row>
    <row r="17" spans="1:5" ht="14.1" customHeight="1" x14ac:dyDescent="0.25">
      <c r="A17" s="11" t="s">
        <v>8</v>
      </c>
      <c r="B17" s="63">
        <v>9.4966209229489404</v>
      </c>
      <c r="C17" s="63">
        <v>0.56900859564330597</v>
      </c>
      <c r="D17" s="63">
        <v>4.0139693511023404</v>
      </c>
      <c r="E17" s="63">
        <v>4.3428644233175699</v>
      </c>
    </row>
    <row r="18" spans="1:5" ht="14.1" customHeight="1" x14ac:dyDescent="0.25">
      <c r="A18" s="7" t="s">
        <v>9</v>
      </c>
      <c r="B18" s="64">
        <v>10.869402288643</v>
      </c>
      <c r="C18" s="64">
        <v>-3.4098953582360298</v>
      </c>
      <c r="D18" s="64">
        <v>7.7697058734688804</v>
      </c>
      <c r="E18" s="64">
        <v>6.66148100107202</v>
      </c>
    </row>
    <row r="19" spans="1:5" ht="14.1" customHeight="1" x14ac:dyDescent="0.25">
      <c r="A19" s="11" t="s">
        <v>10</v>
      </c>
      <c r="B19" s="63">
        <v>13.4707107794903</v>
      </c>
      <c r="C19" s="63">
        <v>1.0718899356854099</v>
      </c>
      <c r="D19" s="63">
        <v>8.4156286840183494</v>
      </c>
      <c r="E19" s="63">
        <v>8.2211673286985505</v>
      </c>
    </row>
    <row r="20" spans="1:5" ht="14.1" customHeight="1" x14ac:dyDescent="0.25">
      <c r="A20" s="7" t="s">
        <v>11</v>
      </c>
      <c r="B20" s="64">
        <v>24.481194826165201</v>
      </c>
      <c r="C20" s="64">
        <v>-2.72751254455962</v>
      </c>
      <c r="D20" s="64">
        <v>11.988188260130499</v>
      </c>
      <c r="E20" s="64">
        <v>11.863418191049</v>
      </c>
    </row>
    <row r="21" spans="1:5" s="3" customFormat="1" ht="14.1" customHeight="1" x14ac:dyDescent="0.25">
      <c r="A21" s="10" t="s">
        <v>12</v>
      </c>
      <c r="B21" s="65">
        <v>14.2597910597559</v>
      </c>
      <c r="C21" s="65">
        <v>-1.44876341314053</v>
      </c>
      <c r="D21" s="65">
        <v>9.1825868760522393</v>
      </c>
      <c r="E21" s="65">
        <v>8.71774552683633</v>
      </c>
    </row>
    <row r="22" spans="1:5" s="3" customFormat="1" ht="14.1" customHeight="1" x14ac:dyDescent="0.25">
      <c r="A22" s="9" t="s">
        <v>13</v>
      </c>
      <c r="B22" s="66">
        <v>13.0631577246461</v>
      </c>
      <c r="C22" s="66">
        <v>1.60009680611288</v>
      </c>
      <c r="D22" s="66">
        <v>8.6661861992269191</v>
      </c>
      <c r="E22" s="66">
        <v>8.4196097578731504</v>
      </c>
    </row>
    <row r="23" spans="1:5" ht="14.1" customHeight="1" x14ac:dyDescent="0.25">
      <c r="A23" s="11" t="s">
        <v>14</v>
      </c>
      <c r="B23" s="63">
        <v>3.8281731635207801</v>
      </c>
      <c r="C23" s="63">
        <v>1.96158309520105</v>
      </c>
      <c r="D23" s="63">
        <v>7.8743542485717901</v>
      </c>
      <c r="E23" s="63">
        <v>4.82175721234817</v>
      </c>
    </row>
    <row r="24" spans="1:5" ht="14.1" customHeight="1" x14ac:dyDescent="0.25">
      <c r="A24" s="7" t="s">
        <v>15</v>
      </c>
      <c r="B24" s="64">
        <v>4.0097398224476297</v>
      </c>
      <c r="C24" s="64">
        <v>6.3374239838411004</v>
      </c>
      <c r="D24" s="64">
        <v>10.6964622086948</v>
      </c>
      <c r="E24" s="64">
        <v>6.5979070578260597</v>
      </c>
    </row>
    <row r="25" spans="1:5" ht="14.1" customHeight="1" x14ac:dyDescent="0.25">
      <c r="A25" s="11" t="s">
        <v>16</v>
      </c>
      <c r="B25" s="63">
        <v>10.6732703442967</v>
      </c>
      <c r="C25" s="63">
        <v>3.7885842298284</v>
      </c>
      <c r="D25" s="63">
        <v>13.2597974965018</v>
      </c>
      <c r="E25" s="63">
        <v>11.0324965199634</v>
      </c>
    </row>
    <row r="26" spans="1:5" ht="14.1" customHeight="1" x14ac:dyDescent="0.25">
      <c r="A26" s="7" t="s">
        <v>17</v>
      </c>
      <c r="B26" s="64">
        <v>7.8561855067331701</v>
      </c>
      <c r="C26" s="64">
        <v>5.6224632979261697</v>
      </c>
      <c r="D26" s="64">
        <v>9.3047654022228699</v>
      </c>
      <c r="E26" s="64">
        <v>7.5867268068733598</v>
      </c>
    </row>
    <row r="27" spans="1:5" ht="14.1" customHeight="1" x14ac:dyDescent="0.25">
      <c r="A27" s="11" t="s">
        <v>18</v>
      </c>
      <c r="B27" s="63">
        <v>0.23452470853559901</v>
      </c>
      <c r="C27" s="63">
        <v>7.8559317984012296</v>
      </c>
      <c r="D27" s="63">
        <v>10.631392221226101</v>
      </c>
      <c r="E27" s="63">
        <v>7.4199119506848099</v>
      </c>
    </row>
    <row r="28" spans="1:5" ht="14.1" customHeight="1" x14ac:dyDescent="0.25">
      <c r="A28" s="7" t="s">
        <v>19</v>
      </c>
      <c r="B28" s="64">
        <v>6.7854103938740602</v>
      </c>
      <c r="C28" s="64">
        <v>5.8933607152477796</v>
      </c>
      <c r="D28" s="64">
        <v>9.4908932925964002</v>
      </c>
      <c r="E28" s="64">
        <v>6.9535346423339703</v>
      </c>
    </row>
    <row r="29" spans="1:5" ht="14.1" customHeight="1" x14ac:dyDescent="0.25">
      <c r="A29" s="11" t="s">
        <v>20</v>
      </c>
      <c r="B29" s="63">
        <v>5.7299384424067199</v>
      </c>
      <c r="C29" s="63">
        <v>3.3473184799755602</v>
      </c>
      <c r="D29" s="63">
        <v>9.2360045203870396</v>
      </c>
      <c r="E29" s="63">
        <v>7.2598737649092202</v>
      </c>
    </row>
    <row r="30" spans="1:5" ht="14.1" customHeight="1" x14ac:dyDescent="0.25">
      <c r="A30" s="7" t="s">
        <v>21</v>
      </c>
      <c r="B30" s="64">
        <v>29.303305895895999</v>
      </c>
      <c r="C30" s="64">
        <v>2.2833995763775801</v>
      </c>
      <c r="D30" s="64">
        <v>8.6021374574553509</v>
      </c>
      <c r="E30" s="64">
        <v>8.8102946330454994</v>
      </c>
    </row>
    <row r="31" spans="1:5" s="3" customFormat="1" ht="14.1" customHeight="1" x14ac:dyDescent="0.25">
      <c r="A31" s="10" t="s">
        <v>22</v>
      </c>
      <c r="B31" s="65">
        <v>8.8820854429307907</v>
      </c>
      <c r="C31" s="65">
        <v>4.1376024735182897</v>
      </c>
      <c r="D31" s="65">
        <v>10.387334095091701</v>
      </c>
      <c r="E31" s="65">
        <v>8.2489097084634597</v>
      </c>
    </row>
    <row r="32" spans="1:5" s="3" customFormat="1" ht="14.1" customHeight="1" x14ac:dyDescent="0.25">
      <c r="A32" s="9" t="s">
        <v>23</v>
      </c>
      <c r="B32" s="66">
        <v>12.521803733183299</v>
      </c>
      <c r="C32" s="66">
        <v>2.0434329280095902</v>
      </c>
      <c r="D32" s="66">
        <v>8.9363915446937892</v>
      </c>
      <c r="E32" s="66">
        <v>8.3916636851178605</v>
      </c>
    </row>
    <row r="33" spans="1:5" ht="6" customHeight="1" thickBot="1" x14ac:dyDescent="0.3">
      <c r="A33" s="4"/>
      <c r="B33" s="5"/>
      <c r="C33" s="5"/>
      <c r="D33" s="5"/>
      <c r="E33" s="5"/>
    </row>
    <row r="34" spans="1:5" ht="36.950000000000003" customHeight="1" x14ac:dyDescent="0.2">
      <c r="A34" s="142" t="s">
        <v>87</v>
      </c>
      <c r="B34" s="142" t="s">
        <v>25</v>
      </c>
      <c r="C34" s="142" t="s">
        <v>25</v>
      </c>
      <c r="D34" s="142" t="s">
        <v>25</v>
      </c>
      <c r="E34" s="142" t="s">
        <v>25</v>
      </c>
    </row>
  </sheetData>
  <mergeCells count="4">
    <mergeCell ref="A1:E1"/>
    <mergeCell ref="A2:E2"/>
    <mergeCell ref="A34:E34"/>
    <mergeCell ref="G1:H1"/>
  </mergeCells>
  <hyperlinks>
    <hyperlink ref="G1:H1" location="indice!A1" display="indice!A1"/>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N36"/>
  <sheetViews>
    <sheetView zoomScaleNormal="100" workbookViewId="0">
      <selection sqref="A1:K1"/>
    </sheetView>
  </sheetViews>
  <sheetFormatPr defaultRowHeight="14.1" customHeight="1" x14ac:dyDescent="0.25"/>
  <cols>
    <col min="1" max="1" width="24.7109375" style="20" customWidth="1"/>
    <col min="2" max="11" width="6.7109375" style="20" customWidth="1"/>
    <col min="12" max="16384" width="9.140625" style="20"/>
  </cols>
  <sheetData>
    <row r="1" spans="1:14" s="18" customFormat="1" ht="14.1" customHeight="1" thickBot="1" x14ac:dyDescent="0.3">
      <c r="A1" s="144" t="s">
        <v>65</v>
      </c>
      <c r="B1" s="144"/>
      <c r="C1" s="144"/>
      <c r="D1" s="144"/>
      <c r="E1" s="144"/>
      <c r="F1" s="144"/>
      <c r="G1" s="144"/>
      <c r="H1" s="144"/>
      <c r="I1" s="144"/>
      <c r="J1" s="144"/>
      <c r="K1" s="144"/>
      <c r="M1" s="130" t="s">
        <v>140</v>
      </c>
      <c r="N1" s="130"/>
    </row>
    <row r="2" spans="1:14" ht="26.1" customHeight="1" x14ac:dyDescent="0.25">
      <c r="A2" s="141" t="s">
        <v>75</v>
      </c>
      <c r="B2" s="141" t="s">
        <v>26</v>
      </c>
      <c r="C2" s="141" t="s">
        <v>26</v>
      </c>
      <c r="D2" s="141" t="s">
        <v>26</v>
      </c>
      <c r="E2" s="141" t="s">
        <v>26</v>
      </c>
      <c r="F2" s="141" t="s">
        <v>26</v>
      </c>
      <c r="G2" s="141" t="s">
        <v>26</v>
      </c>
      <c r="H2" s="141" t="s">
        <v>26</v>
      </c>
      <c r="I2" s="141" t="s">
        <v>26</v>
      </c>
      <c r="J2" s="141" t="s">
        <v>26</v>
      </c>
      <c r="K2" s="141" t="s">
        <v>26</v>
      </c>
    </row>
    <row r="3" spans="1:14" ht="14.1" customHeight="1" x14ac:dyDescent="0.25">
      <c r="A3" s="143" t="s">
        <v>76</v>
      </c>
      <c r="B3" s="143" t="s">
        <v>89</v>
      </c>
      <c r="C3" s="143"/>
      <c r="D3" s="143"/>
      <c r="E3" s="143"/>
      <c r="F3" s="143" t="s">
        <v>34</v>
      </c>
      <c r="G3" s="143"/>
      <c r="H3" s="143"/>
      <c r="I3" s="143"/>
      <c r="J3" s="143"/>
      <c r="K3" s="143"/>
    </row>
    <row r="4" spans="1:14" ht="36.950000000000003" customHeight="1" x14ac:dyDescent="0.25">
      <c r="A4" s="143"/>
      <c r="B4" s="143" t="s">
        <v>124</v>
      </c>
      <c r="C4" s="143"/>
      <c r="D4" s="143" t="s">
        <v>125</v>
      </c>
      <c r="E4" s="143"/>
      <c r="F4" s="143" t="s">
        <v>126</v>
      </c>
      <c r="G4" s="143"/>
      <c r="H4" s="143" t="s">
        <v>125</v>
      </c>
      <c r="I4" s="143"/>
      <c r="J4" s="143" t="s">
        <v>127</v>
      </c>
      <c r="K4" s="143"/>
    </row>
    <row r="5" spans="1:14" ht="14.1" customHeight="1" x14ac:dyDescent="0.25">
      <c r="A5" s="143"/>
      <c r="B5" s="37">
        <v>2019</v>
      </c>
      <c r="C5" s="91">
        <v>2020</v>
      </c>
      <c r="D5" s="91">
        <v>2019</v>
      </c>
      <c r="E5" s="91">
        <v>2020</v>
      </c>
      <c r="F5" s="91">
        <v>2019</v>
      </c>
      <c r="G5" s="91">
        <v>2020</v>
      </c>
      <c r="H5" s="91">
        <v>2019</v>
      </c>
      <c r="I5" s="91">
        <v>2020</v>
      </c>
      <c r="J5" s="91">
        <v>2019</v>
      </c>
      <c r="K5" s="91">
        <v>2020</v>
      </c>
    </row>
    <row r="6" spans="1:14" s="1" customFormat="1" ht="6" customHeight="1" x14ac:dyDescent="0.25">
      <c r="A6" s="2"/>
      <c r="B6" s="2"/>
      <c r="C6" s="2"/>
      <c r="D6" s="2"/>
      <c r="E6" s="2"/>
      <c r="F6" s="2"/>
      <c r="G6" s="2"/>
      <c r="H6" s="2"/>
      <c r="I6" s="2"/>
      <c r="J6" s="2"/>
      <c r="K6" s="2"/>
    </row>
    <row r="7" spans="1:14" ht="14.1" customHeight="1" x14ac:dyDescent="0.25">
      <c r="A7" s="11" t="s">
        <v>0</v>
      </c>
      <c r="B7" s="49">
        <v>3.4141840966102301</v>
      </c>
      <c r="C7" s="49">
        <v>1.6037914950474601</v>
      </c>
      <c r="D7" s="49">
        <v>8.9255929342558797</v>
      </c>
      <c r="E7" s="49">
        <v>0.78377693148747896</v>
      </c>
      <c r="F7" s="49">
        <v>2.0511364262459</v>
      </c>
      <c r="G7" s="49">
        <v>1.67471944090263</v>
      </c>
      <c r="H7" s="49">
        <v>9.0700956998329492</v>
      </c>
      <c r="I7" s="49">
        <v>-6.0786180677330201E-2</v>
      </c>
      <c r="J7" s="49">
        <v>0.39049939830344499</v>
      </c>
      <c r="K7" s="49">
        <v>2.6697013177923798</v>
      </c>
    </row>
    <row r="8" spans="1:14" ht="14.1" customHeight="1" x14ac:dyDescent="0.25">
      <c r="A8" s="7" t="s">
        <v>1</v>
      </c>
      <c r="B8" s="50">
        <v>3.39288390766712</v>
      </c>
      <c r="C8" s="50">
        <v>0.69187953328369001</v>
      </c>
      <c r="D8" s="50">
        <v>7.6003061129220404</v>
      </c>
      <c r="E8" s="50">
        <v>-0.42575072540680398</v>
      </c>
      <c r="F8" s="50">
        <v>2.3804744938550599</v>
      </c>
      <c r="G8" s="50">
        <v>1.9000129229636</v>
      </c>
      <c r="H8" s="50">
        <v>8.2405641387145199</v>
      </c>
      <c r="I8" s="50">
        <v>-1.6277578876869401</v>
      </c>
      <c r="J8" s="50">
        <v>-0.64834076556267195</v>
      </c>
      <c r="K8" s="50">
        <v>-1.5699628772232299</v>
      </c>
    </row>
    <row r="9" spans="1:14" ht="14.1" customHeight="1" x14ac:dyDescent="0.25">
      <c r="A9" s="11" t="s">
        <v>2</v>
      </c>
      <c r="B9" s="49">
        <v>3.61075233120705</v>
      </c>
      <c r="C9" s="49">
        <v>1.2881706235454</v>
      </c>
      <c r="D9" s="49">
        <v>9.9503480402969693</v>
      </c>
      <c r="E9" s="49">
        <v>-0.36559408655444398</v>
      </c>
      <c r="F9" s="49">
        <v>2.7043551766950702</v>
      </c>
      <c r="G9" s="49">
        <v>2.3178160907413301</v>
      </c>
      <c r="H9" s="49">
        <v>10.3932829732372</v>
      </c>
      <c r="I9" s="49">
        <v>-1.20966295594644</v>
      </c>
      <c r="J9" s="49">
        <v>0.77677318126605499</v>
      </c>
      <c r="K9" s="49">
        <v>-1.0789727830524101</v>
      </c>
    </row>
    <row r="10" spans="1:14" ht="14.1" customHeight="1" x14ac:dyDescent="0.25">
      <c r="A10" s="7" t="s">
        <v>3</v>
      </c>
      <c r="B10" s="50">
        <v>2.8209460341891002</v>
      </c>
      <c r="C10" s="50">
        <v>0.92856175125615203</v>
      </c>
      <c r="D10" s="50">
        <v>8.3510281095902705</v>
      </c>
      <c r="E10" s="50">
        <v>0.50487567175954196</v>
      </c>
      <c r="F10" s="50">
        <v>1.3101190602405199</v>
      </c>
      <c r="G10" s="50">
        <v>1.1672771212245301</v>
      </c>
      <c r="H10" s="50">
        <v>9.1233724556712499</v>
      </c>
      <c r="I10" s="50">
        <v>0.710795335844572</v>
      </c>
      <c r="J10" s="50">
        <v>1.3061741387728301</v>
      </c>
      <c r="K10" s="50">
        <v>0.54626348341990605</v>
      </c>
    </row>
    <row r="11" spans="1:14" s="3" customFormat="1" ht="14.1" customHeight="1" x14ac:dyDescent="0.25">
      <c r="A11" s="10" t="s">
        <v>4</v>
      </c>
      <c r="B11" s="51">
        <v>3.4990041755547301</v>
      </c>
      <c r="C11" s="51">
        <v>1.3282681261920699</v>
      </c>
      <c r="D11" s="51">
        <v>9.4858188938815804</v>
      </c>
      <c r="E11" s="51" t="s">
        <v>108</v>
      </c>
      <c r="F11" s="51">
        <v>2.4483388124968202</v>
      </c>
      <c r="G11" s="51">
        <v>2.08578008195206</v>
      </c>
      <c r="H11" s="51">
        <v>9.8704929361182394</v>
      </c>
      <c r="I11" s="51">
        <v>-0.71018226289145703</v>
      </c>
      <c r="J11" s="51">
        <v>0.72072030352707805</v>
      </c>
      <c r="K11" s="51">
        <v>-0.112368141671826</v>
      </c>
    </row>
    <row r="12" spans="1:14" ht="14.1" customHeight="1" x14ac:dyDescent="0.25">
      <c r="A12" s="7" t="s">
        <v>5</v>
      </c>
      <c r="B12" s="50">
        <v>4.4295055583671603</v>
      </c>
      <c r="C12" s="50">
        <v>2.7011511834369699</v>
      </c>
      <c r="D12" s="50">
        <v>11.4807142112137</v>
      </c>
      <c r="E12" s="50">
        <v>3.0122060244932398</v>
      </c>
      <c r="F12" s="50">
        <v>5.2963034231624997</v>
      </c>
      <c r="G12" s="50">
        <v>6.1278108123377102</v>
      </c>
      <c r="H12" s="50">
        <v>10.9568539391068</v>
      </c>
      <c r="I12" s="50">
        <v>2.4023710452142399</v>
      </c>
      <c r="J12" s="50">
        <v>-0.96586651598689099</v>
      </c>
      <c r="K12" s="50">
        <v>-7.3610215544514901</v>
      </c>
    </row>
    <row r="13" spans="1:14" ht="14.1" customHeight="1" x14ac:dyDescent="0.25">
      <c r="A13" s="14" t="s">
        <v>51</v>
      </c>
      <c r="B13" s="49">
        <v>6.2735265313954596</v>
      </c>
      <c r="C13" s="49">
        <v>3.64795484474458</v>
      </c>
      <c r="D13" s="49">
        <v>10.6071330398747</v>
      </c>
      <c r="E13" s="49">
        <v>2.0139444460110401</v>
      </c>
      <c r="F13" s="49">
        <v>7.5641913111622401</v>
      </c>
      <c r="G13" s="49">
        <v>7.6778721002730901</v>
      </c>
      <c r="H13" s="49">
        <v>8.9274810519269092</v>
      </c>
      <c r="I13" s="49">
        <v>1.2091226755231801</v>
      </c>
      <c r="J13" s="49">
        <v>1.1655333910151899</v>
      </c>
      <c r="K13" s="49">
        <v>-7.1921987062577601</v>
      </c>
    </row>
    <row r="14" spans="1:14" ht="14.1" customHeight="1" x14ac:dyDescent="0.25">
      <c r="A14" s="13" t="s">
        <v>50</v>
      </c>
      <c r="B14" s="50">
        <v>2.63600996903706</v>
      </c>
      <c r="C14" s="50">
        <v>1.7441556076865301</v>
      </c>
      <c r="D14" s="50">
        <v>12.1543127581199</v>
      </c>
      <c r="E14" s="50">
        <v>3.7783026107036402</v>
      </c>
      <c r="F14" s="50">
        <v>3.0353794972152599</v>
      </c>
      <c r="G14" s="50">
        <v>4.5165936815776604</v>
      </c>
      <c r="H14" s="50">
        <v>12.4809500287719</v>
      </c>
      <c r="I14" s="50">
        <v>3.27116849004776</v>
      </c>
      <c r="J14" s="50">
        <v>-3.1240106243914298</v>
      </c>
      <c r="K14" s="50">
        <v>-7.5410405326063898</v>
      </c>
    </row>
    <row r="15" spans="1:14" ht="14.1" customHeight="1" x14ac:dyDescent="0.25">
      <c r="A15" s="11" t="s">
        <v>6</v>
      </c>
      <c r="B15" s="49">
        <v>3.9946318612529499</v>
      </c>
      <c r="C15" s="49">
        <v>2.1994165420097702</v>
      </c>
      <c r="D15" s="49">
        <v>9.6935203553774301</v>
      </c>
      <c r="E15" s="49">
        <v>0.53446621945816297</v>
      </c>
      <c r="F15" s="49">
        <v>3.5997776436255799</v>
      </c>
      <c r="G15" s="49">
        <v>3.1928285627789799</v>
      </c>
      <c r="H15" s="49">
        <v>9.5977374217108196</v>
      </c>
      <c r="I15" s="49">
        <v>-0.51710655244233705</v>
      </c>
      <c r="J15" s="49">
        <v>-1.25040312021294</v>
      </c>
      <c r="K15" s="49">
        <v>0.21228557782881899</v>
      </c>
    </row>
    <row r="16" spans="1:14" ht="14.1" customHeight="1" x14ac:dyDescent="0.25">
      <c r="A16" s="7" t="s">
        <v>49</v>
      </c>
      <c r="B16" s="50">
        <v>3.9598962693032602</v>
      </c>
      <c r="C16" s="50">
        <v>1.8510094139421001</v>
      </c>
      <c r="D16" s="50">
        <v>8.9597899099215699</v>
      </c>
      <c r="E16" s="50">
        <v>0.108146053969271</v>
      </c>
      <c r="F16" s="50">
        <v>3.5286148625998099</v>
      </c>
      <c r="G16" s="50">
        <v>2.88994532236639</v>
      </c>
      <c r="H16" s="50">
        <v>8.9653960729797006</v>
      </c>
      <c r="I16" s="50">
        <v>-1.07724271994626</v>
      </c>
      <c r="J16" s="50">
        <v>-1.8412494126327901</v>
      </c>
      <c r="K16" s="50">
        <v>-0.587736437995379</v>
      </c>
    </row>
    <row r="17" spans="1:11" ht="14.1" customHeight="1" x14ac:dyDescent="0.25">
      <c r="A17" s="11" t="s">
        <v>48</v>
      </c>
      <c r="B17" s="49">
        <v>3.32244336564571</v>
      </c>
      <c r="C17" s="49">
        <v>1.72297948783633</v>
      </c>
      <c r="D17" s="49">
        <v>8.4195443184253804</v>
      </c>
      <c r="E17" s="49">
        <v>0.711781524446642</v>
      </c>
      <c r="F17" s="49">
        <v>2.4736772383150898</v>
      </c>
      <c r="G17" s="49">
        <v>2.8591677828933499</v>
      </c>
      <c r="H17" s="49">
        <v>9.4964040280890902</v>
      </c>
      <c r="I17" s="49">
        <v>-0.12695856827185101</v>
      </c>
      <c r="J17" s="49">
        <v>0.41655766095716201</v>
      </c>
      <c r="K17" s="49">
        <v>-1.3282543177450801</v>
      </c>
    </row>
    <row r="18" spans="1:11" s="3" customFormat="1" ht="14.1" customHeight="1" x14ac:dyDescent="0.25">
      <c r="A18" s="9" t="s">
        <v>7</v>
      </c>
      <c r="B18" s="52">
        <v>3.76835908957844</v>
      </c>
      <c r="C18" s="52">
        <v>2.02784915957122</v>
      </c>
      <c r="D18" s="52">
        <v>9.1771404833527903</v>
      </c>
      <c r="E18" s="52">
        <v>0.70100891228797002</v>
      </c>
      <c r="F18" s="52">
        <v>3.3263158365151</v>
      </c>
      <c r="G18" s="52">
        <v>3.3365153472042102</v>
      </c>
      <c r="H18" s="52">
        <v>9.5692493289413001</v>
      </c>
      <c r="I18" s="52">
        <v>-0.23979096581804299</v>
      </c>
      <c r="J18" s="52">
        <v>-0.59859130408095296</v>
      </c>
      <c r="K18" s="52">
        <v>-1.5464177164219199</v>
      </c>
    </row>
    <row r="19" spans="1:11" ht="14.1" customHeight="1" x14ac:dyDescent="0.25">
      <c r="A19" s="11" t="s">
        <v>8</v>
      </c>
      <c r="B19" s="49">
        <v>3.5709437688954</v>
      </c>
      <c r="C19" s="49">
        <v>1.7484243237903001</v>
      </c>
      <c r="D19" s="49">
        <v>8.1071174650323901</v>
      </c>
      <c r="E19" s="49">
        <v>9.0581877938089597E-2</v>
      </c>
      <c r="F19" s="49">
        <v>2.4669071890890599</v>
      </c>
      <c r="G19" s="49">
        <v>2.4311761730566199</v>
      </c>
      <c r="H19" s="49">
        <v>7.8786817162351603</v>
      </c>
      <c r="I19" s="49">
        <v>-0.54089199526218301</v>
      </c>
      <c r="J19" s="49">
        <v>1.92348388937262</v>
      </c>
      <c r="K19" s="49">
        <v>1.5976923133129299</v>
      </c>
    </row>
    <row r="20" spans="1:11" ht="14.1" customHeight="1" x14ac:dyDescent="0.25">
      <c r="A20" s="7" t="s">
        <v>9</v>
      </c>
      <c r="B20" s="50">
        <v>2.9210521919463801</v>
      </c>
      <c r="C20" s="50">
        <v>1.07134655648802</v>
      </c>
      <c r="D20" s="50">
        <v>8.87781584772112</v>
      </c>
      <c r="E20" s="50">
        <v>0.92629100256584895</v>
      </c>
      <c r="F20" s="50">
        <v>0.94385528699687504</v>
      </c>
      <c r="G20" s="50">
        <v>1.00810756388656</v>
      </c>
      <c r="H20" s="50">
        <v>8.7273635818686301</v>
      </c>
      <c r="I20" s="50">
        <v>-0.74954992263168696</v>
      </c>
      <c r="J20" s="50">
        <v>0.15245899104760999</v>
      </c>
      <c r="K20" s="50">
        <v>1.4700391822706</v>
      </c>
    </row>
    <row r="21" spans="1:11" ht="14.1" customHeight="1" x14ac:dyDescent="0.25">
      <c r="A21" s="11" t="s">
        <v>10</v>
      </c>
      <c r="B21" s="49">
        <v>1.8149543034308999</v>
      </c>
      <c r="C21" s="49">
        <v>0.99321060122163896</v>
      </c>
      <c r="D21" s="49">
        <v>8.3736224486823598</v>
      </c>
      <c r="E21" s="49">
        <v>0.24939693936212301</v>
      </c>
      <c r="F21" s="49">
        <v>0.67455962015334803</v>
      </c>
      <c r="G21" s="49">
        <v>0.92838032473596699</v>
      </c>
      <c r="H21" s="49">
        <v>8.1783460297375008</v>
      </c>
      <c r="I21" s="49">
        <v>-1.1462165288521799</v>
      </c>
      <c r="J21" s="49">
        <v>-1.3639059475411599</v>
      </c>
      <c r="K21" s="49">
        <v>1.93054557695496</v>
      </c>
    </row>
    <row r="22" spans="1:11" ht="14.1" customHeight="1" x14ac:dyDescent="0.25">
      <c r="A22" s="7" t="s">
        <v>11</v>
      </c>
      <c r="B22" s="50">
        <v>3.3278892752803202</v>
      </c>
      <c r="C22" s="50">
        <v>1.6151328644610701</v>
      </c>
      <c r="D22" s="50">
        <v>8.9466207849472799</v>
      </c>
      <c r="E22" s="50">
        <v>0.32848054936716098</v>
      </c>
      <c r="F22" s="50">
        <v>2.21198328540286</v>
      </c>
      <c r="G22" s="50">
        <v>2.0630588231792801</v>
      </c>
      <c r="H22" s="50">
        <v>8.6889751377822009</v>
      </c>
      <c r="I22" s="50">
        <v>-0.240589940199332</v>
      </c>
      <c r="J22" s="50">
        <v>0.216740277677863</v>
      </c>
      <c r="K22" s="50">
        <v>1.63889099495602</v>
      </c>
    </row>
    <row r="23" spans="1:11" s="3" customFormat="1" ht="14.1" customHeight="1" x14ac:dyDescent="0.25">
      <c r="A23" s="10" t="s">
        <v>12</v>
      </c>
      <c r="B23" s="51">
        <v>3.2182280517164799</v>
      </c>
      <c r="C23" s="51">
        <v>1.5587167679868901</v>
      </c>
      <c r="D23" s="51">
        <v>8.6240024966293802</v>
      </c>
      <c r="E23" s="51">
        <v>0.29311362470647601</v>
      </c>
      <c r="F23" s="51">
        <v>2.0714359072781598</v>
      </c>
      <c r="G23" s="51">
        <v>2.00975490613193</v>
      </c>
      <c r="H23" s="51">
        <v>8.39223327804131</v>
      </c>
      <c r="I23" s="51">
        <v>-0.46371423226033698</v>
      </c>
      <c r="J23" s="51">
        <v>0.57561638506733503</v>
      </c>
      <c r="K23" s="51">
        <v>1.6554698826816601</v>
      </c>
    </row>
    <row r="24" spans="1:11" s="3" customFormat="1" ht="14.1" customHeight="1" x14ac:dyDescent="0.25">
      <c r="A24" s="9" t="s">
        <v>13</v>
      </c>
      <c r="B24" s="52">
        <v>3.4859696966324401</v>
      </c>
      <c r="C24" s="52">
        <v>1.58823752318686</v>
      </c>
      <c r="D24" s="52">
        <v>9.1172500556948606</v>
      </c>
      <c r="E24" s="52">
        <v>0.29950278313748402</v>
      </c>
      <c r="F24" s="52">
        <v>2.5781288529068198</v>
      </c>
      <c r="G24" s="52">
        <v>2.40821002836682</v>
      </c>
      <c r="H24" s="52">
        <v>9.2951139520637707</v>
      </c>
      <c r="I24" s="52">
        <v>-0.50476074481894395</v>
      </c>
      <c r="J24" s="52">
        <v>0.31636762300815102</v>
      </c>
      <c r="K24" s="52">
        <v>7.6452575891794397E-2</v>
      </c>
    </row>
    <row r="25" spans="1:11" ht="14.1" customHeight="1" x14ac:dyDescent="0.25">
      <c r="A25" s="11" t="s">
        <v>14</v>
      </c>
      <c r="B25" s="49">
        <v>3.05086468014624</v>
      </c>
      <c r="C25" s="49">
        <v>0.369745119481801</v>
      </c>
      <c r="D25" s="49">
        <v>8.7309893377076193</v>
      </c>
      <c r="E25" s="49">
        <v>0.32159894150349799</v>
      </c>
      <c r="F25" s="49">
        <v>0.93628211093492697</v>
      </c>
      <c r="G25" s="49">
        <v>0.28334503793980798</v>
      </c>
      <c r="H25" s="49">
        <v>8.3337679068681698</v>
      </c>
      <c r="I25" s="49">
        <v>-0.60065394004175099</v>
      </c>
      <c r="J25" s="49">
        <v>0.18956353883188301</v>
      </c>
      <c r="K25" s="49">
        <v>0.68187290772780995</v>
      </c>
    </row>
    <row r="26" spans="1:11" ht="14.1" customHeight="1" x14ac:dyDescent="0.25">
      <c r="A26" s="7" t="s">
        <v>15</v>
      </c>
      <c r="B26" s="50">
        <v>2.7855949048679398</v>
      </c>
      <c r="C26" s="50">
        <v>9.6508894336255799E-2</v>
      </c>
      <c r="D26" s="50">
        <v>5.7703952088073098</v>
      </c>
      <c r="E26" s="50">
        <v>-0.352160722174233</v>
      </c>
      <c r="F26" s="50">
        <v>1.4029017329480999</v>
      </c>
      <c r="G26" s="50">
        <v>0.33360400951818497</v>
      </c>
      <c r="H26" s="50">
        <v>4.2541847045164403</v>
      </c>
      <c r="I26" s="50">
        <v>-1.87733612784422</v>
      </c>
      <c r="J26" s="50">
        <v>0.72401521027760696</v>
      </c>
      <c r="K26" s="50">
        <v>0.384015686241579</v>
      </c>
    </row>
    <row r="27" spans="1:11" ht="14.1" customHeight="1" x14ac:dyDescent="0.25">
      <c r="A27" s="11" t="s">
        <v>16</v>
      </c>
      <c r="B27" s="49">
        <v>4.2463983380704597</v>
      </c>
      <c r="C27" s="49">
        <v>1.58844924457704</v>
      </c>
      <c r="D27" s="49">
        <v>7.7196278959482898</v>
      </c>
      <c r="E27" s="49">
        <v>0.658359052659518</v>
      </c>
      <c r="F27" s="49">
        <v>2.9116417363717502</v>
      </c>
      <c r="G27" s="49">
        <v>2.6832275580160898</v>
      </c>
      <c r="H27" s="49">
        <v>6.9538487892730103</v>
      </c>
      <c r="I27" s="49">
        <v>-0.69346757250813296</v>
      </c>
      <c r="J27" s="49">
        <v>1.58634651676079</v>
      </c>
      <c r="K27" s="49" t="s">
        <v>108</v>
      </c>
    </row>
    <row r="28" spans="1:11" ht="14.1" customHeight="1" x14ac:dyDescent="0.25">
      <c r="A28" s="7" t="s">
        <v>17</v>
      </c>
      <c r="B28" s="50">
        <v>3.59703411453496</v>
      </c>
      <c r="C28" s="50">
        <v>1.25835828034109</v>
      </c>
      <c r="D28" s="50">
        <v>7.9106479197349504</v>
      </c>
      <c r="E28" s="50" t="s">
        <v>108</v>
      </c>
      <c r="F28" s="50">
        <v>2.64676997334923</v>
      </c>
      <c r="G28" s="50">
        <v>2.2178504092460898</v>
      </c>
      <c r="H28" s="50">
        <v>7.6309607100208501</v>
      </c>
      <c r="I28" s="50">
        <v>-1.52196113685048</v>
      </c>
      <c r="J28" s="50">
        <v>-0.83701135279548</v>
      </c>
      <c r="K28" s="50">
        <v>0.171149524976766</v>
      </c>
    </row>
    <row r="29" spans="1:11" ht="14.1" customHeight="1" x14ac:dyDescent="0.25">
      <c r="A29" s="11" t="s">
        <v>18</v>
      </c>
      <c r="B29" s="49">
        <v>4.1149376076436504</v>
      </c>
      <c r="C29" s="49">
        <v>0.65536606541698506</v>
      </c>
      <c r="D29" s="49">
        <v>7.4611507865973703</v>
      </c>
      <c r="E29" s="49">
        <v>-1.2770678045741199</v>
      </c>
      <c r="F29" s="49">
        <v>3.12346848719727</v>
      </c>
      <c r="G29" s="49">
        <v>3.14910954854588</v>
      </c>
      <c r="H29" s="49">
        <v>6.9330436849368802</v>
      </c>
      <c r="I29" s="49">
        <v>-2.90256659670144</v>
      </c>
      <c r="J29" s="49">
        <v>1.1064878234503099</v>
      </c>
      <c r="K29" s="49">
        <v>-1.0954250134311501</v>
      </c>
    </row>
    <row r="30" spans="1:11" ht="14.1" customHeight="1" x14ac:dyDescent="0.25">
      <c r="A30" s="7" t="s">
        <v>19</v>
      </c>
      <c r="B30" s="50">
        <v>3.50817452657322</v>
      </c>
      <c r="C30" s="50">
        <v>0.90696859471270896</v>
      </c>
      <c r="D30" s="50">
        <v>7.1496587210804403</v>
      </c>
      <c r="E30" s="50">
        <v>1.0849067731328199</v>
      </c>
      <c r="F30" s="50">
        <v>0.89235420558624301</v>
      </c>
      <c r="G30" s="50">
        <v>1.1458217643434601</v>
      </c>
      <c r="H30" s="50">
        <v>6.4254932943010399</v>
      </c>
      <c r="I30" s="50">
        <v>-0.49775829589068199</v>
      </c>
      <c r="J30" s="50">
        <v>1.34915309397345</v>
      </c>
      <c r="K30" s="50">
        <v>0.227280983851297</v>
      </c>
    </row>
    <row r="31" spans="1:11" ht="14.1" customHeight="1" x14ac:dyDescent="0.25">
      <c r="A31" s="11" t="s">
        <v>20</v>
      </c>
      <c r="B31" s="49">
        <v>3.20842322566055</v>
      </c>
      <c r="C31" s="49">
        <v>0.78354974349890105</v>
      </c>
      <c r="D31" s="49">
        <v>6.8257355671845099</v>
      </c>
      <c r="E31" s="49">
        <v>0.96006216364310504</v>
      </c>
      <c r="F31" s="49">
        <v>1.2838961236750499</v>
      </c>
      <c r="G31" s="49">
        <v>0.601554338847898</v>
      </c>
      <c r="H31" s="49">
        <v>6.8598184325628901</v>
      </c>
      <c r="I31" s="49">
        <v>-7.1692341904250306E-2</v>
      </c>
      <c r="J31" s="49">
        <v>1.1538773549543799</v>
      </c>
      <c r="K31" s="49">
        <v>0.92297705501420702</v>
      </c>
    </row>
    <row r="32" spans="1:11" ht="14.1" customHeight="1" x14ac:dyDescent="0.25">
      <c r="A32" s="7" t="s">
        <v>21</v>
      </c>
      <c r="B32" s="50">
        <v>3.4029975628184999</v>
      </c>
      <c r="C32" s="50">
        <v>0.91440026791338402</v>
      </c>
      <c r="D32" s="50">
        <v>5.8465667348890404</v>
      </c>
      <c r="E32" s="50" t="s">
        <v>108</v>
      </c>
      <c r="F32" s="50">
        <v>1.9981291426102801</v>
      </c>
      <c r="G32" s="50">
        <v>2.1311452137121201</v>
      </c>
      <c r="H32" s="50">
        <v>6.6090384946895897</v>
      </c>
      <c r="I32" s="50">
        <v>-0.95136405323831297</v>
      </c>
      <c r="J32" s="50">
        <v>2.5713719276201799</v>
      </c>
      <c r="K32" s="50">
        <v>-1.52543677645234</v>
      </c>
    </row>
    <row r="33" spans="1:11" s="3" customFormat="1" ht="14.1" customHeight="1" x14ac:dyDescent="0.25">
      <c r="A33" s="10" t="s">
        <v>22</v>
      </c>
      <c r="B33" s="51">
        <v>3.61006189046793</v>
      </c>
      <c r="C33" s="51">
        <v>1.0783386580922401</v>
      </c>
      <c r="D33" s="51">
        <v>7.3181281139666803</v>
      </c>
      <c r="E33" s="51">
        <v>0.51492529420020805</v>
      </c>
      <c r="F33" s="51">
        <v>2.1023192622590998</v>
      </c>
      <c r="G33" s="51">
        <v>1.7506062731514</v>
      </c>
      <c r="H33" s="51">
        <v>7.0214559203096698</v>
      </c>
      <c r="I33" s="51">
        <v>-0.75575705905812596</v>
      </c>
      <c r="J33" s="51">
        <v>0.90076909053624599</v>
      </c>
      <c r="K33" s="51">
        <v>0.19948047064681801</v>
      </c>
    </row>
    <row r="34" spans="1:11" s="3" customFormat="1" ht="14.1" customHeight="1" x14ac:dyDescent="0.25">
      <c r="A34" s="9" t="s">
        <v>23</v>
      </c>
      <c r="B34" s="52">
        <v>3.5160772374926799</v>
      </c>
      <c r="C34" s="52">
        <v>1.4652871927742801</v>
      </c>
      <c r="D34" s="52">
        <v>8.4947692488978301</v>
      </c>
      <c r="E34" s="52">
        <v>0.37316469134056601</v>
      </c>
      <c r="F34" s="52">
        <v>2.4821308682381602</v>
      </c>
      <c r="G34" s="52">
        <v>2.2761915822854699</v>
      </c>
      <c r="H34" s="52">
        <v>8.4925714327994708</v>
      </c>
      <c r="I34" s="52">
        <v>-0.59168895299495095</v>
      </c>
      <c r="J34" s="52">
        <v>0.45752802638183698</v>
      </c>
      <c r="K34" s="52">
        <v>0.104235350080106</v>
      </c>
    </row>
    <row r="35" spans="1:11" s="1" customFormat="1" ht="6" customHeight="1" thickBot="1" x14ac:dyDescent="0.3">
      <c r="A35" s="6"/>
      <c r="B35" s="6"/>
      <c r="C35" s="6"/>
      <c r="D35" s="6"/>
      <c r="E35" s="6"/>
      <c r="F35" s="6"/>
      <c r="G35" s="6"/>
      <c r="H35" s="6"/>
      <c r="I35" s="6"/>
      <c r="J35" s="6"/>
      <c r="K35" s="6"/>
    </row>
    <row r="36" spans="1:11" ht="36.950000000000003" customHeight="1" x14ac:dyDescent="0.2">
      <c r="A36" s="142" t="s">
        <v>90</v>
      </c>
      <c r="B36" s="142" t="s">
        <v>27</v>
      </c>
      <c r="C36" s="142" t="s">
        <v>27</v>
      </c>
      <c r="D36" s="142" t="s">
        <v>27</v>
      </c>
      <c r="E36" s="142" t="s">
        <v>27</v>
      </c>
      <c r="F36" s="142" t="s">
        <v>27</v>
      </c>
      <c r="G36" s="142" t="s">
        <v>27</v>
      </c>
      <c r="H36" s="142" t="s">
        <v>27</v>
      </c>
      <c r="I36" s="142" t="s">
        <v>27</v>
      </c>
      <c r="J36" s="142" t="s">
        <v>27</v>
      </c>
      <c r="K36" s="142" t="s">
        <v>27</v>
      </c>
    </row>
  </sheetData>
  <mergeCells count="12">
    <mergeCell ref="M1:N1"/>
    <mergeCell ref="A1:K1"/>
    <mergeCell ref="A2:K2"/>
    <mergeCell ref="A36:K36"/>
    <mergeCell ref="A3:A5"/>
    <mergeCell ref="J4:K4"/>
    <mergeCell ref="H4:I4"/>
    <mergeCell ref="F4:G4"/>
    <mergeCell ref="D4:E4"/>
    <mergeCell ref="B4:C4"/>
    <mergeCell ref="F3:K3"/>
    <mergeCell ref="B3:E3"/>
  </mergeCells>
  <hyperlinks>
    <hyperlink ref="M1:N1" location="indice!A1" display="indice!A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L36"/>
  <sheetViews>
    <sheetView zoomScaleNormal="100" workbookViewId="0">
      <selection sqref="A1:I1"/>
    </sheetView>
  </sheetViews>
  <sheetFormatPr defaultRowHeight="14.1" customHeight="1" x14ac:dyDescent="0.25"/>
  <cols>
    <col min="1" max="1" width="24.7109375" style="20" customWidth="1"/>
    <col min="2" max="9" width="10.7109375" style="20" customWidth="1"/>
    <col min="10" max="16384" width="9.140625" style="20"/>
  </cols>
  <sheetData>
    <row r="1" spans="1:12" s="18" customFormat="1" ht="14.1" customHeight="1" thickBot="1" x14ac:dyDescent="0.3">
      <c r="A1" s="144" t="s">
        <v>69</v>
      </c>
      <c r="B1" s="144"/>
      <c r="C1" s="144"/>
      <c r="D1" s="144"/>
      <c r="E1" s="144"/>
      <c r="F1" s="144"/>
      <c r="G1" s="144"/>
      <c r="H1" s="144"/>
      <c r="I1" s="144"/>
      <c r="K1" s="130" t="s">
        <v>140</v>
      </c>
      <c r="L1" s="130"/>
    </row>
    <row r="2" spans="1:12" s="1" customFormat="1" ht="26.1" customHeight="1" x14ac:dyDescent="0.25">
      <c r="A2" s="141" t="s">
        <v>133</v>
      </c>
      <c r="B2" s="141" t="s">
        <v>30</v>
      </c>
      <c r="C2" s="141" t="s">
        <v>30</v>
      </c>
      <c r="D2" s="141" t="s">
        <v>30</v>
      </c>
      <c r="E2" s="141" t="s">
        <v>30</v>
      </c>
      <c r="F2" s="141" t="s">
        <v>30</v>
      </c>
      <c r="G2" s="141" t="s">
        <v>30</v>
      </c>
      <c r="H2" s="141" t="s">
        <v>30</v>
      </c>
      <c r="I2" s="141" t="s">
        <v>30</v>
      </c>
    </row>
    <row r="3" spans="1:12" s="1" customFormat="1" ht="14.1" customHeight="1" x14ac:dyDescent="0.25">
      <c r="A3" s="143" t="s">
        <v>76</v>
      </c>
      <c r="B3" s="143" t="s">
        <v>38</v>
      </c>
      <c r="C3" s="143" t="s">
        <v>43</v>
      </c>
      <c r="D3" s="143"/>
      <c r="E3" s="143"/>
      <c r="F3" s="143"/>
      <c r="G3" s="143"/>
      <c r="H3" s="143" t="s">
        <v>44</v>
      </c>
      <c r="I3" s="143" t="s">
        <v>45</v>
      </c>
    </row>
    <row r="4" spans="1:12" s="1" customFormat="1" ht="14.1" customHeight="1" x14ac:dyDescent="0.25">
      <c r="A4" s="143"/>
      <c r="B4" s="143"/>
      <c r="C4" s="147"/>
      <c r="D4" s="146" t="s">
        <v>46</v>
      </c>
      <c r="E4" s="146"/>
      <c r="F4" s="146"/>
      <c r="G4" s="143" t="s">
        <v>83</v>
      </c>
      <c r="H4" s="143"/>
      <c r="I4" s="143"/>
    </row>
    <row r="5" spans="1:12" s="1" customFormat="1" ht="26.1" customHeight="1" x14ac:dyDescent="0.25">
      <c r="A5" s="143"/>
      <c r="B5" s="143"/>
      <c r="C5" s="148"/>
      <c r="D5" s="37" t="s">
        <v>40</v>
      </c>
      <c r="E5" s="37" t="s">
        <v>41</v>
      </c>
      <c r="F5" s="37" t="s">
        <v>42</v>
      </c>
      <c r="G5" s="143"/>
      <c r="H5" s="143"/>
      <c r="I5" s="143"/>
    </row>
    <row r="6" spans="1:12" s="1" customFormat="1" ht="6" customHeight="1" x14ac:dyDescent="0.25">
      <c r="A6" s="2"/>
      <c r="B6" s="2"/>
      <c r="C6" s="2"/>
      <c r="D6" s="2"/>
      <c r="E6" s="2"/>
      <c r="F6" s="2"/>
      <c r="G6" s="2"/>
      <c r="H6" s="2"/>
      <c r="I6" s="2"/>
    </row>
    <row r="7" spans="1:12" ht="14.1" customHeight="1" x14ac:dyDescent="0.25">
      <c r="A7" s="11" t="s">
        <v>0</v>
      </c>
      <c r="B7" s="53" t="s">
        <v>108</v>
      </c>
      <c r="C7" s="53">
        <v>1.3321131543767899</v>
      </c>
      <c r="D7" s="53">
        <v>0.67683838856272804</v>
      </c>
      <c r="E7" s="53">
        <v>3.8601586439540201</v>
      </c>
      <c r="F7" s="53">
        <v>1.4660588164386501</v>
      </c>
      <c r="G7" s="53">
        <v>1.8107589719368999</v>
      </c>
      <c r="H7" s="53">
        <v>0.79573521273598802</v>
      </c>
      <c r="I7" s="53">
        <v>0.94003276833609295</v>
      </c>
    </row>
    <row r="8" spans="1:12" ht="14.1" customHeight="1" x14ac:dyDescent="0.25">
      <c r="A8" s="7" t="s">
        <v>1</v>
      </c>
      <c r="B8" s="54" t="s">
        <v>112</v>
      </c>
      <c r="C8" s="54">
        <v>0.584720235437034</v>
      </c>
      <c r="D8" s="54">
        <v>0.61413516035354498</v>
      </c>
      <c r="E8" s="54">
        <v>0.95190810677180704</v>
      </c>
      <c r="F8" s="54">
        <v>0.89818410895479295</v>
      </c>
      <c r="G8" s="54">
        <v>0.97399019812702603</v>
      </c>
      <c r="H8" s="54">
        <v>0.51104926631163194</v>
      </c>
      <c r="I8" s="54">
        <v>0.48506815597073699</v>
      </c>
    </row>
    <row r="9" spans="1:12" ht="14.1" customHeight="1" x14ac:dyDescent="0.25">
      <c r="A9" s="11" t="s">
        <v>2</v>
      </c>
      <c r="B9" s="53">
        <v>0.235467710588047</v>
      </c>
      <c r="C9" s="53">
        <v>1.4112490119355201</v>
      </c>
      <c r="D9" s="53">
        <v>1.03321031817513</v>
      </c>
      <c r="E9" s="53">
        <v>1.7557450039534499</v>
      </c>
      <c r="F9" s="53">
        <v>1.6939191208990401</v>
      </c>
      <c r="G9" s="53">
        <v>1.42901386565587</v>
      </c>
      <c r="H9" s="53">
        <v>0.76473478362247305</v>
      </c>
      <c r="I9" s="53">
        <v>0.81081251392226805</v>
      </c>
    </row>
    <row r="10" spans="1:12" ht="14.1" customHeight="1" x14ac:dyDescent="0.25">
      <c r="A10" s="7" t="s">
        <v>3</v>
      </c>
      <c r="B10" s="54">
        <v>2.9461338558307801</v>
      </c>
      <c r="C10" s="54">
        <v>1.2038461120272901</v>
      </c>
      <c r="D10" s="54">
        <v>0.43370834293941102</v>
      </c>
      <c r="E10" s="54">
        <v>2.9504627039520002</v>
      </c>
      <c r="F10" s="54">
        <v>1.35160101127518</v>
      </c>
      <c r="G10" s="54">
        <v>1.8649300362416501</v>
      </c>
      <c r="H10" s="54">
        <v>0.94476762076547405</v>
      </c>
      <c r="I10" s="54">
        <v>1.03950799724295</v>
      </c>
    </row>
    <row r="11" spans="1:12" s="3" customFormat="1" ht="14.1" customHeight="1" x14ac:dyDescent="0.25">
      <c r="A11" s="10" t="s">
        <v>4</v>
      </c>
      <c r="B11" s="55">
        <v>0.230599115458303</v>
      </c>
      <c r="C11" s="55">
        <v>1.3795657447477101</v>
      </c>
      <c r="D11" s="55">
        <v>0.94436796641101095</v>
      </c>
      <c r="E11" s="55">
        <v>2.2033902412992399</v>
      </c>
      <c r="F11" s="55">
        <v>1.62772869470283</v>
      </c>
      <c r="G11" s="55">
        <v>1.5638430263923699</v>
      </c>
      <c r="H11" s="55">
        <v>0.78468997313754596</v>
      </c>
      <c r="I11" s="55">
        <v>0.83988311106489599</v>
      </c>
    </row>
    <row r="12" spans="1:12" ht="14.1" customHeight="1" x14ac:dyDescent="0.25">
      <c r="A12" s="7" t="s">
        <v>5</v>
      </c>
      <c r="B12" s="54" t="s">
        <v>108</v>
      </c>
      <c r="C12" s="54">
        <v>1.3010125692278001</v>
      </c>
      <c r="D12" s="54">
        <v>2.7129598144993001</v>
      </c>
      <c r="E12" s="54">
        <v>1.2916294707115199</v>
      </c>
      <c r="F12" s="54">
        <v>1.19501396856283</v>
      </c>
      <c r="G12" s="54">
        <v>1.8974177762587601</v>
      </c>
      <c r="H12" s="54">
        <v>0.42133236459491802</v>
      </c>
      <c r="I12" s="54">
        <v>0.99103663633573902</v>
      </c>
    </row>
    <row r="13" spans="1:12" ht="14.1" customHeight="1" x14ac:dyDescent="0.25">
      <c r="A13" s="14" t="s">
        <v>51</v>
      </c>
      <c r="B13" s="53" t="s">
        <v>108</v>
      </c>
      <c r="C13" s="53">
        <v>1.5482048685844401</v>
      </c>
      <c r="D13" s="53">
        <v>4.2969385973964602</v>
      </c>
      <c r="E13" s="53">
        <v>0.99052303995019497</v>
      </c>
      <c r="F13" s="53">
        <v>1.4028944121487099</v>
      </c>
      <c r="G13" s="53">
        <v>1.9956163522260499</v>
      </c>
      <c r="H13" s="53">
        <v>0.39376675132606098</v>
      </c>
      <c r="I13" s="53">
        <v>1.2049973968254599</v>
      </c>
    </row>
    <row r="14" spans="1:12" ht="14.1" customHeight="1" x14ac:dyDescent="0.25">
      <c r="A14" s="13" t="s">
        <v>50</v>
      </c>
      <c r="B14" s="54" t="s">
        <v>108</v>
      </c>
      <c r="C14" s="54">
        <v>0.94482638845063105</v>
      </c>
      <c r="D14" s="54">
        <v>1.1872705356119</v>
      </c>
      <c r="E14" s="54">
        <v>1.98581206656813</v>
      </c>
      <c r="F14" s="54">
        <v>0.90473665031301898</v>
      </c>
      <c r="G14" s="54">
        <v>1.66476912376441</v>
      </c>
      <c r="H14" s="54">
        <v>0.44966456494644902</v>
      </c>
      <c r="I14" s="54">
        <v>0.72282961565659198</v>
      </c>
    </row>
    <row r="15" spans="1:12" ht="14.1" customHeight="1" x14ac:dyDescent="0.25">
      <c r="A15" s="11" t="s">
        <v>6</v>
      </c>
      <c r="B15" s="53">
        <v>0.113710421611822</v>
      </c>
      <c r="C15" s="53">
        <v>1.69188018494723</v>
      </c>
      <c r="D15" s="53">
        <v>0.84718151295715405</v>
      </c>
      <c r="E15" s="53">
        <v>8.1725703352545693</v>
      </c>
      <c r="F15" s="53">
        <v>1.6379723463392699</v>
      </c>
      <c r="G15" s="53">
        <v>1.5768988191633999</v>
      </c>
      <c r="H15" s="53">
        <v>0.77589927581040397</v>
      </c>
      <c r="I15" s="53">
        <v>0.97205656845976995</v>
      </c>
      <c r="J15" s="23"/>
    </row>
    <row r="16" spans="1:12" ht="14.1" customHeight="1" x14ac:dyDescent="0.25">
      <c r="A16" s="7" t="s">
        <v>49</v>
      </c>
      <c r="B16" s="54" t="s">
        <v>112</v>
      </c>
      <c r="C16" s="54">
        <v>1.1082975043696599</v>
      </c>
      <c r="D16" s="54">
        <v>0.53636712442989098</v>
      </c>
      <c r="E16" s="54">
        <v>2.56581431722763</v>
      </c>
      <c r="F16" s="54">
        <v>1.6044844193633601</v>
      </c>
      <c r="G16" s="54">
        <v>1.61374206576653</v>
      </c>
      <c r="H16" s="54">
        <v>0.69074559274217395</v>
      </c>
      <c r="I16" s="54">
        <v>0.841782288939249</v>
      </c>
    </row>
    <row r="17" spans="1:9" ht="14.1" customHeight="1" x14ac:dyDescent="0.25">
      <c r="A17" s="11" t="s">
        <v>48</v>
      </c>
      <c r="B17" s="53">
        <v>2.0162170573923701</v>
      </c>
      <c r="C17" s="53">
        <v>1.2094391532914901</v>
      </c>
      <c r="D17" s="53">
        <v>0.80763873422237198</v>
      </c>
      <c r="E17" s="53">
        <v>1.48431654376814</v>
      </c>
      <c r="F17" s="53">
        <v>1.5949211126591301</v>
      </c>
      <c r="G17" s="53">
        <v>1.50878319212159</v>
      </c>
      <c r="H17" s="53">
        <v>0.72341439215641201</v>
      </c>
      <c r="I17" s="53">
        <v>1.11193935351305</v>
      </c>
    </row>
    <row r="18" spans="1:9" s="3" customFormat="1" ht="14.1" customHeight="1" x14ac:dyDescent="0.25">
      <c r="A18" s="9" t="s">
        <v>7</v>
      </c>
      <c r="B18" s="57">
        <v>0.31875604251392098</v>
      </c>
      <c r="C18" s="57">
        <v>1.3933193961666901</v>
      </c>
      <c r="D18" s="57">
        <v>0.91685795200504705</v>
      </c>
      <c r="E18" s="57">
        <v>3.6225289305609798</v>
      </c>
      <c r="F18" s="57">
        <v>1.5436865231414301</v>
      </c>
      <c r="G18" s="57">
        <v>1.62730181950162</v>
      </c>
      <c r="H18" s="57">
        <v>0.70622708629109998</v>
      </c>
      <c r="I18" s="57">
        <v>1.0114135757074301</v>
      </c>
    </row>
    <row r="19" spans="1:9" ht="14.1" customHeight="1" x14ac:dyDescent="0.25">
      <c r="A19" s="11" t="s">
        <v>8</v>
      </c>
      <c r="B19" s="53">
        <v>0.19187452521267101</v>
      </c>
      <c r="C19" s="53">
        <v>1.7261309903317601</v>
      </c>
      <c r="D19" s="53">
        <v>1.06118221991674</v>
      </c>
      <c r="E19" s="53">
        <v>2.7975787532341201</v>
      </c>
      <c r="F19" s="53">
        <v>1.8240301944873401</v>
      </c>
      <c r="G19" s="53">
        <v>1.92975587970865</v>
      </c>
      <c r="H19" s="53">
        <v>0.94763944280708601</v>
      </c>
      <c r="I19" s="53">
        <v>1.32634890107592</v>
      </c>
    </row>
    <row r="20" spans="1:9" ht="14.1" customHeight="1" x14ac:dyDescent="0.25">
      <c r="A20" s="7" t="s">
        <v>9</v>
      </c>
      <c r="B20" s="54">
        <v>1.47943788779256</v>
      </c>
      <c r="C20" s="54">
        <v>1.4855508518298901</v>
      </c>
      <c r="D20" s="54">
        <v>0.84829128139930199</v>
      </c>
      <c r="E20" s="54">
        <v>2.3865417325973</v>
      </c>
      <c r="F20" s="54">
        <v>1.9363416958227899</v>
      </c>
      <c r="G20" s="54">
        <v>1.94213209531433</v>
      </c>
      <c r="H20" s="54">
        <v>1.0779248929801899</v>
      </c>
      <c r="I20" s="54">
        <v>1.2449187101496799</v>
      </c>
    </row>
    <row r="21" spans="1:9" ht="14.1" customHeight="1" x14ac:dyDescent="0.25">
      <c r="A21" s="11" t="s">
        <v>10</v>
      </c>
      <c r="B21" s="53">
        <v>0.52067849284119705</v>
      </c>
      <c r="C21" s="53">
        <v>1.4499913816269101</v>
      </c>
      <c r="D21" s="53">
        <v>0.92807125404999802</v>
      </c>
      <c r="E21" s="53">
        <v>4.5394672093230302</v>
      </c>
      <c r="F21" s="53">
        <v>1.62116637228145</v>
      </c>
      <c r="G21" s="53">
        <v>1.7726662493545899</v>
      </c>
      <c r="H21" s="53">
        <v>0.89549705065857799</v>
      </c>
      <c r="I21" s="53">
        <v>1.1876139537847501</v>
      </c>
    </row>
    <row r="22" spans="1:9" ht="14.1" customHeight="1" x14ac:dyDescent="0.25">
      <c r="A22" s="7" t="s">
        <v>11</v>
      </c>
      <c r="B22" s="54">
        <v>0.38379904101496398</v>
      </c>
      <c r="C22" s="54">
        <v>2.1484490933176001</v>
      </c>
      <c r="D22" s="54">
        <v>1.1353836206750101</v>
      </c>
      <c r="E22" s="54">
        <v>4.3488365863077698</v>
      </c>
      <c r="F22" s="54">
        <v>1.9626605588611501</v>
      </c>
      <c r="G22" s="54">
        <v>2.3553146686792501</v>
      </c>
      <c r="H22" s="54">
        <v>1.0584368639074799</v>
      </c>
      <c r="I22" s="54">
        <v>1.11481354805737</v>
      </c>
    </row>
    <row r="23" spans="1:9" s="3" customFormat="1" ht="14.1" customHeight="1" x14ac:dyDescent="0.25">
      <c r="A23" s="10" t="s">
        <v>12</v>
      </c>
      <c r="B23" s="55">
        <v>0.38418250078045302</v>
      </c>
      <c r="C23" s="55">
        <v>1.91093597634969</v>
      </c>
      <c r="D23" s="55">
        <v>1.0316299785254699</v>
      </c>
      <c r="E23" s="55">
        <v>3.8803975713561001</v>
      </c>
      <c r="F23" s="55">
        <v>1.8993387776460899</v>
      </c>
      <c r="G23" s="55">
        <v>2.0341240438069499</v>
      </c>
      <c r="H23" s="55">
        <v>1.0081750875031199</v>
      </c>
      <c r="I23" s="55">
        <v>1.1760433503560199</v>
      </c>
    </row>
    <row r="24" spans="1:9" s="3" customFormat="1" ht="14.1" customHeight="1" x14ac:dyDescent="0.25">
      <c r="A24" s="9" t="s">
        <v>13</v>
      </c>
      <c r="B24" s="57">
        <v>0.26727894823213699</v>
      </c>
      <c r="C24" s="57">
        <v>1.51437310825004</v>
      </c>
      <c r="D24" s="57">
        <v>0.95104227821300302</v>
      </c>
      <c r="E24" s="57">
        <v>2.98679345774661</v>
      </c>
      <c r="F24" s="57">
        <v>1.68088101972846</v>
      </c>
      <c r="G24" s="57">
        <v>1.69681482804079</v>
      </c>
      <c r="H24" s="57">
        <v>0.82743272424608605</v>
      </c>
      <c r="I24" s="57">
        <v>0.97232738582264699</v>
      </c>
    </row>
    <row r="25" spans="1:9" ht="14.1" customHeight="1" x14ac:dyDescent="0.25">
      <c r="A25" s="11" t="s">
        <v>14</v>
      </c>
      <c r="B25" s="53">
        <v>4.3363339876610603</v>
      </c>
      <c r="C25" s="53">
        <v>3.1320121337957598</v>
      </c>
      <c r="D25" s="53">
        <v>0.67439565031241</v>
      </c>
      <c r="E25" s="53">
        <v>10.2172722914754</v>
      </c>
      <c r="F25" s="53">
        <v>3.1981399077654502</v>
      </c>
      <c r="G25" s="53">
        <v>2.8877594138207798</v>
      </c>
      <c r="H25" s="53">
        <v>1.28154804621832</v>
      </c>
      <c r="I25" s="53">
        <v>2.2775458824377099</v>
      </c>
    </row>
    <row r="26" spans="1:9" ht="14.1" customHeight="1" x14ac:dyDescent="0.25">
      <c r="A26" s="7" t="s">
        <v>15</v>
      </c>
      <c r="B26" s="54" t="s">
        <v>112</v>
      </c>
      <c r="C26" s="54">
        <v>2.6077037599431199</v>
      </c>
      <c r="D26" s="54">
        <v>0.841259500514565</v>
      </c>
      <c r="E26" s="54">
        <v>1.72202551995371</v>
      </c>
      <c r="F26" s="54">
        <v>2.6413234170025599</v>
      </c>
      <c r="G26" s="54">
        <v>2.7449138612944499</v>
      </c>
      <c r="H26" s="54">
        <v>1.30435872981233</v>
      </c>
      <c r="I26" s="54">
        <v>1.9369193184070701</v>
      </c>
    </row>
    <row r="27" spans="1:9" ht="14.1" customHeight="1" x14ac:dyDescent="0.25">
      <c r="A27" s="11" t="s">
        <v>16</v>
      </c>
      <c r="B27" s="53">
        <v>0.74275458004478501</v>
      </c>
      <c r="C27" s="53">
        <v>1.72941441185353</v>
      </c>
      <c r="D27" s="53">
        <v>0.92053275424833703</v>
      </c>
      <c r="E27" s="53">
        <v>2.60454372872488</v>
      </c>
      <c r="F27" s="53">
        <v>2.0207263091325598</v>
      </c>
      <c r="G27" s="53">
        <v>2.3350853786716401</v>
      </c>
      <c r="H27" s="53">
        <v>1.4558318116409299</v>
      </c>
      <c r="I27" s="53">
        <v>1.47549787473534</v>
      </c>
    </row>
    <row r="28" spans="1:9" ht="14.1" customHeight="1" x14ac:dyDescent="0.25">
      <c r="A28" s="7" t="s">
        <v>17</v>
      </c>
      <c r="B28" s="54">
        <v>3.6154880017747999</v>
      </c>
      <c r="C28" s="54">
        <v>2.46631795443975</v>
      </c>
      <c r="D28" s="54">
        <v>1.7767866082696999</v>
      </c>
      <c r="E28" s="54">
        <v>5.1132889831138</v>
      </c>
      <c r="F28" s="54">
        <v>2.3204240010880799</v>
      </c>
      <c r="G28" s="54">
        <v>2.7327578263003498</v>
      </c>
      <c r="H28" s="54">
        <v>1.14750512643222</v>
      </c>
      <c r="I28" s="54">
        <v>1.67795346395162</v>
      </c>
    </row>
    <row r="29" spans="1:9" ht="14.1" customHeight="1" x14ac:dyDescent="0.25">
      <c r="A29" s="11" t="s">
        <v>18</v>
      </c>
      <c r="B29" s="53" t="s">
        <v>112</v>
      </c>
      <c r="C29" s="53">
        <v>1.86465186598329</v>
      </c>
      <c r="D29" s="53">
        <v>1.12525678421645</v>
      </c>
      <c r="E29" s="53">
        <v>2.2538861767839902</v>
      </c>
      <c r="F29" s="53">
        <v>2.3127351728299401</v>
      </c>
      <c r="G29" s="53">
        <v>2.2283689558144899</v>
      </c>
      <c r="H29" s="53">
        <v>1.14711700433646</v>
      </c>
      <c r="I29" s="53">
        <v>1.3920734956893599</v>
      </c>
    </row>
    <row r="30" spans="1:9" ht="14.1" customHeight="1" x14ac:dyDescent="0.25">
      <c r="A30" s="7" t="s">
        <v>19</v>
      </c>
      <c r="B30" s="54" t="s">
        <v>108</v>
      </c>
      <c r="C30" s="54">
        <v>2.8228726749584299</v>
      </c>
      <c r="D30" s="54">
        <v>5.0314330588722402</v>
      </c>
      <c r="E30" s="54">
        <v>4.3315912915607804</v>
      </c>
      <c r="F30" s="54">
        <v>2.51511568589232</v>
      </c>
      <c r="G30" s="54">
        <v>2.6695746826013802</v>
      </c>
      <c r="H30" s="54">
        <v>1.36455813484722</v>
      </c>
      <c r="I30" s="54">
        <v>2.3597616114769502</v>
      </c>
    </row>
    <row r="31" spans="1:9" ht="14.1" customHeight="1" x14ac:dyDescent="0.25">
      <c r="A31" s="11" t="s">
        <v>20</v>
      </c>
      <c r="B31" s="53">
        <v>0.43982755736863899</v>
      </c>
      <c r="C31" s="53">
        <v>2.0779580631279599</v>
      </c>
      <c r="D31" s="53">
        <v>0.98997755659717701</v>
      </c>
      <c r="E31" s="53">
        <v>3.92328800628749</v>
      </c>
      <c r="F31" s="53">
        <v>2.2442136665208898</v>
      </c>
      <c r="G31" s="53">
        <v>2.7139520031517601</v>
      </c>
      <c r="H31" s="53">
        <v>1.52846187245617</v>
      </c>
      <c r="I31" s="53">
        <v>1.7967395213725299</v>
      </c>
    </row>
    <row r="32" spans="1:9" ht="14.1" customHeight="1" x14ac:dyDescent="0.25">
      <c r="A32" s="7" t="s">
        <v>21</v>
      </c>
      <c r="B32" s="54" t="s">
        <v>108</v>
      </c>
      <c r="C32" s="54">
        <v>1.58113831214312</v>
      </c>
      <c r="D32" s="54">
        <v>0.35648855583304701</v>
      </c>
      <c r="E32" s="54">
        <v>2.4881931678116</v>
      </c>
      <c r="F32" s="54">
        <v>1.6847694713794299</v>
      </c>
      <c r="G32" s="54">
        <v>1.8508717919636799</v>
      </c>
      <c r="H32" s="54">
        <v>0.97820995489559104</v>
      </c>
      <c r="I32" s="54">
        <v>1.0173295270098299</v>
      </c>
    </row>
    <row r="33" spans="1:9" s="3" customFormat="1" ht="14.1" customHeight="1" x14ac:dyDescent="0.25">
      <c r="A33" s="10" t="s">
        <v>22</v>
      </c>
      <c r="B33" s="55">
        <v>0.188194566957229</v>
      </c>
      <c r="C33" s="55">
        <v>2.1712510925258499</v>
      </c>
      <c r="D33" s="55">
        <v>1.1390218736491899</v>
      </c>
      <c r="E33" s="55">
        <v>4.5833916896009699</v>
      </c>
      <c r="F33" s="55">
        <v>2.2416708264951399</v>
      </c>
      <c r="G33" s="55">
        <v>2.53994250348148</v>
      </c>
      <c r="H33" s="55">
        <v>1.33153772469829</v>
      </c>
      <c r="I33" s="55">
        <v>1.67518311016039</v>
      </c>
    </row>
    <row r="34" spans="1:9" s="3" customFormat="1" ht="14.1" customHeight="1" x14ac:dyDescent="0.25">
      <c r="A34" s="9" t="s">
        <v>23</v>
      </c>
      <c r="B34" s="57">
        <v>0.26639103283180998</v>
      </c>
      <c r="C34" s="57">
        <v>1.5950523419481</v>
      </c>
      <c r="D34" s="57">
        <v>0.96969753946861903</v>
      </c>
      <c r="E34" s="57">
        <v>3.21897036717264</v>
      </c>
      <c r="F34" s="57">
        <v>1.7540697671738801</v>
      </c>
      <c r="G34" s="57">
        <v>1.85181781359208</v>
      </c>
      <c r="H34" s="57">
        <v>0.93871766603820805</v>
      </c>
      <c r="I34" s="57">
        <v>1.0649691003271999</v>
      </c>
    </row>
    <row r="35" spans="1:9" s="1" customFormat="1" ht="6" customHeight="1" thickBot="1" x14ac:dyDescent="0.3">
      <c r="A35" s="6"/>
      <c r="B35" s="6"/>
      <c r="C35" s="6"/>
      <c r="D35" s="6"/>
      <c r="E35" s="6"/>
      <c r="F35" s="6"/>
      <c r="G35" s="6"/>
      <c r="H35" s="6"/>
      <c r="I35" s="6"/>
    </row>
    <row r="36" spans="1:9" ht="36.950000000000003" customHeight="1" x14ac:dyDescent="0.2">
      <c r="A36" s="145" t="s">
        <v>104</v>
      </c>
      <c r="B36" s="145"/>
      <c r="C36" s="145"/>
      <c r="D36" s="145"/>
      <c r="E36" s="145"/>
      <c r="F36" s="145"/>
      <c r="G36" s="145"/>
      <c r="H36" s="145"/>
      <c r="I36" s="145"/>
    </row>
  </sheetData>
  <mergeCells count="12">
    <mergeCell ref="K1:L1"/>
    <mergeCell ref="A36:I36"/>
    <mergeCell ref="A1:I1"/>
    <mergeCell ref="A2:I2"/>
    <mergeCell ref="A3:A5"/>
    <mergeCell ref="B3:B5"/>
    <mergeCell ref="C3:G3"/>
    <mergeCell ref="H3:H5"/>
    <mergeCell ref="I3:I5"/>
    <mergeCell ref="D4:F4"/>
    <mergeCell ref="G4:G5"/>
    <mergeCell ref="C4:C5"/>
  </mergeCells>
  <hyperlinks>
    <hyperlink ref="K1:L1" location="indice!A1" display="indice!A1"/>
  </hyperlinks>
  <pageMargins left="0.23622047244094491" right="0.23622047244094491" top="0.74803149606299213" bottom="0.15748031496062992"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S35"/>
  <sheetViews>
    <sheetView zoomScaleNormal="100" workbookViewId="0">
      <selection sqref="A1:F1"/>
    </sheetView>
  </sheetViews>
  <sheetFormatPr defaultRowHeight="14.1" customHeight="1" x14ac:dyDescent="0.25"/>
  <cols>
    <col min="1" max="1" width="24.7109375" style="20" customWidth="1"/>
    <col min="2" max="6" width="12.7109375" style="20" customWidth="1"/>
    <col min="7" max="16384" width="9.140625" style="20"/>
  </cols>
  <sheetData>
    <row r="1" spans="1:19" s="18" customFormat="1" ht="14.1" customHeight="1" thickBot="1" x14ac:dyDescent="0.3">
      <c r="A1" s="144" t="s">
        <v>70</v>
      </c>
      <c r="B1" s="144"/>
      <c r="C1" s="144"/>
      <c r="D1" s="144"/>
      <c r="E1" s="144"/>
      <c r="F1" s="144"/>
      <c r="H1" s="130" t="s">
        <v>140</v>
      </c>
      <c r="I1" s="130"/>
    </row>
    <row r="2" spans="1:19" s="1" customFormat="1" ht="26.1" customHeight="1" x14ac:dyDescent="0.25">
      <c r="A2" s="141" t="s">
        <v>161</v>
      </c>
      <c r="B2" s="141" t="s">
        <v>31</v>
      </c>
      <c r="C2" s="141" t="s">
        <v>31</v>
      </c>
      <c r="D2" s="141" t="s">
        <v>31</v>
      </c>
      <c r="E2" s="141" t="s">
        <v>31</v>
      </c>
      <c r="F2" s="141" t="s">
        <v>31</v>
      </c>
    </row>
    <row r="3" spans="1:19" s="1" customFormat="1" ht="14.1" customHeight="1" x14ac:dyDescent="0.25">
      <c r="A3" s="143" t="s">
        <v>76</v>
      </c>
      <c r="B3" s="143" t="s">
        <v>38</v>
      </c>
      <c r="C3" s="149" t="s">
        <v>43</v>
      </c>
      <c r="D3" s="149"/>
      <c r="E3" s="143" t="s">
        <v>44</v>
      </c>
      <c r="F3" s="143" t="s">
        <v>160</v>
      </c>
    </row>
    <row r="4" spans="1:19" s="1" customFormat="1" ht="36.950000000000003" customHeight="1" x14ac:dyDescent="0.25">
      <c r="A4" s="147"/>
      <c r="B4" s="147"/>
      <c r="C4" s="38"/>
      <c r="D4" s="38" t="s">
        <v>159</v>
      </c>
      <c r="E4" s="147"/>
      <c r="F4" s="147"/>
    </row>
    <row r="5" spans="1:19" s="1" customFormat="1" ht="6" customHeight="1" x14ac:dyDescent="0.25">
      <c r="A5" s="38"/>
      <c r="B5" s="38"/>
      <c r="C5" s="38"/>
      <c r="D5" s="38"/>
      <c r="E5" s="38"/>
      <c r="F5" s="38"/>
    </row>
    <row r="6" spans="1:19" ht="14.1" customHeight="1" x14ac:dyDescent="0.25">
      <c r="A6" s="11" t="s">
        <v>0</v>
      </c>
      <c r="B6" s="58">
        <v>0.56131551003063895</v>
      </c>
      <c r="C6" s="58">
        <v>6.5873129428344699</v>
      </c>
      <c r="D6" s="58">
        <v>9.0024041145182796</v>
      </c>
      <c r="E6" s="58">
        <v>3.20494054143367</v>
      </c>
      <c r="F6" s="58">
        <v>4.5111984460008197</v>
      </c>
      <c r="I6" s="1"/>
      <c r="J6" s="1"/>
      <c r="K6" s="1"/>
      <c r="L6" s="1"/>
      <c r="M6" s="1"/>
      <c r="N6" s="1"/>
      <c r="O6" s="1"/>
      <c r="P6" s="1"/>
      <c r="Q6" s="1"/>
      <c r="R6" s="1"/>
      <c r="S6" s="1"/>
    </row>
    <row r="7" spans="1:19" ht="14.1" customHeight="1" x14ac:dyDescent="0.25">
      <c r="A7" s="7" t="s">
        <v>1</v>
      </c>
      <c r="B7" s="59" t="s">
        <v>108</v>
      </c>
      <c r="C7" s="59">
        <v>4.6842660187317096</v>
      </c>
      <c r="D7" s="59">
        <v>6.0665091950363204</v>
      </c>
      <c r="E7" s="59">
        <v>2.4686316792290701</v>
      </c>
      <c r="F7" s="59">
        <v>3.2801030060551901</v>
      </c>
      <c r="I7" s="1"/>
      <c r="J7" s="1"/>
      <c r="K7" s="1"/>
      <c r="L7" s="1"/>
      <c r="M7" s="1"/>
      <c r="N7" s="1"/>
      <c r="O7" s="1"/>
      <c r="P7" s="1"/>
      <c r="Q7" s="1"/>
      <c r="R7" s="1"/>
      <c r="S7" s="1"/>
    </row>
    <row r="8" spans="1:19" ht="14.1" customHeight="1" x14ac:dyDescent="0.25">
      <c r="A8" s="11" t="s">
        <v>2</v>
      </c>
      <c r="B8" s="58">
        <v>1.4973035527280001</v>
      </c>
      <c r="C8" s="58">
        <v>8.5717478986846292</v>
      </c>
      <c r="D8" s="58">
        <v>8.2713394271211502</v>
      </c>
      <c r="E8" s="58">
        <v>3.2667203384344901</v>
      </c>
      <c r="F8" s="58">
        <v>5.4485397855994604</v>
      </c>
      <c r="I8" s="1"/>
      <c r="J8" s="1"/>
      <c r="K8" s="1"/>
      <c r="L8" s="1"/>
      <c r="M8" s="1"/>
      <c r="N8" s="1"/>
      <c r="O8" s="1"/>
      <c r="P8" s="1"/>
      <c r="Q8" s="1"/>
      <c r="R8" s="1"/>
      <c r="S8" s="1"/>
    </row>
    <row r="9" spans="1:19" ht="14.1" customHeight="1" x14ac:dyDescent="0.25">
      <c r="A9" s="7" t="s">
        <v>3</v>
      </c>
      <c r="B9" s="59">
        <v>1.3328634279807701</v>
      </c>
      <c r="C9" s="59">
        <v>8.3805773979725604</v>
      </c>
      <c r="D9" s="59">
        <v>7.49966079858513</v>
      </c>
      <c r="E9" s="59">
        <v>3.4505899168919099</v>
      </c>
      <c r="F9" s="59">
        <v>5.4719950866736999</v>
      </c>
      <c r="I9" s="1"/>
      <c r="J9" s="1"/>
      <c r="K9" s="1"/>
      <c r="L9" s="1"/>
      <c r="M9" s="1"/>
      <c r="N9" s="1"/>
      <c r="O9" s="1"/>
      <c r="P9" s="1"/>
      <c r="Q9" s="1"/>
      <c r="R9" s="1"/>
      <c r="S9" s="1"/>
    </row>
    <row r="10" spans="1:19" s="3" customFormat="1" ht="14.1" customHeight="1" x14ac:dyDescent="0.25">
      <c r="A10" s="10" t="s">
        <v>4</v>
      </c>
      <c r="B10" s="60">
        <v>1.4225552313723999</v>
      </c>
      <c r="C10" s="60">
        <v>8.1351953214430193</v>
      </c>
      <c r="D10" s="60">
        <v>8.3920850587812801</v>
      </c>
      <c r="E10" s="60">
        <v>3.2628264704411198</v>
      </c>
      <c r="F10" s="60">
        <v>5.25043918354526</v>
      </c>
      <c r="I10" s="1"/>
      <c r="J10" s="1"/>
      <c r="K10" s="1"/>
      <c r="L10" s="1"/>
      <c r="M10" s="1"/>
      <c r="N10" s="1"/>
      <c r="O10" s="1"/>
      <c r="P10" s="1"/>
      <c r="Q10" s="1"/>
      <c r="R10" s="1"/>
      <c r="S10" s="1"/>
    </row>
    <row r="11" spans="1:19" ht="14.1" customHeight="1" x14ac:dyDescent="0.25">
      <c r="A11" s="7" t="s">
        <v>5</v>
      </c>
      <c r="B11" s="59">
        <v>1.7663637629775399</v>
      </c>
      <c r="C11" s="59">
        <v>5.7937163297342096</v>
      </c>
      <c r="D11" s="59">
        <v>8.1991037287880193</v>
      </c>
      <c r="E11" s="59">
        <v>2.1704723257823799</v>
      </c>
      <c r="F11" s="59">
        <v>4.5072439078941802</v>
      </c>
      <c r="I11" s="1"/>
      <c r="J11" s="1"/>
      <c r="K11" s="1"/>
      <c r="L11" s="1"/>
      <c r="M11" s="1"/>
      <c r="N11" s="1"/>
      <c r="O11" s="1"/>
      <c r="P11" s="1"/>
      <c r="Q11" s="1"/>
      <c r="R11" s="1"/>
      <c r="S11" s="1"/>
    </row>
    <row r="12" spans="1:19" ht="14.1" customHeight="1" x14ac:dyDescent="0.25">
      <c r="A12" s="14" t="s">
        <v>51</v>
      </c>
      <c r="B12" s="58">
        <v>2.9915732794269498</v>
      </c>
      <c r="C12" s="58">
        <v>4.9749761078570502</v>
      </c>
      <c r="D12" s="58">
        <v>6.2759827555299603</v>
      </c>
      <c r="E12" s="58">
        <v>1.46457527526703</v>
      </c>
      <c r="F12" s="58">
        <v>3.88639986626572</v>
      </c>
      <c r="I12" s="1"/>
      <c r="J12" s="1"/>
      <c r="K12" s="1"/>
      <c r="L12" s="1"/>
      <c r="M12" s="1"/>
      <c r="N12" s="1"/>
      <c r="O12" s="1"/>
      <c r="P12" s="1"/>
      <c r="Q12" s="1"/>
      <c r="R12" s="1"/>
      <c r="S12" s="1"/>
    </row>
    <row r="13" spans="1:19" ht="14.1" customHeight="1" x14ac:dyDescent="0.25">
      <c r="A13" s="13" t="s">
        <v>50</v>
      </c>
      <c r="B13" s="59">
        <v>0.73582875980030205</v>
      </c>
      <c r="C13" s="59">
        <v>6.9076768392186096</v>
      </c>
      <c r="D13" s="59">
        <v>11.9420551958488</v>
      </c>
      <c r="E13" s="59">
        <v>2.9148683667275601</v>
      </c>
      <c r="F13" s="59">
        <v>5.2821151848769299</v>
      </c>
      <c r="I13" s="1"/>
      <c r="J13" s="1"/>
      <c r="K13" s="1"/>
      <c r="L13" s="1"/>
      <c r="M13" s="1"/>
      <c r="N13" s="1"/>
      <c r="O13" s="1"/>
      <c r="P13" s="1"/>
      <c r="Q13" s="1"/>
      <c r="R13" s="1"/>
      <c r="S13" s="1"/>
    </row>
    <row r="14" spans="1:19" ht="14.1" customHeight="1" x14ac:dyDescent="0.25">
      <c r="A14" s="11" t="s">
        <v>6</v>
      </c>
      <c r="B14" s="58">
        <v>2.1698297270144802</v>
      </c>
      <c r="C14" s="58">
        <v>7.9133650843137202</v>
      </c>
      <c r="D14" s="58">
        <v>8.0328517439494505</v>
      </c>
      <c r="E14" s="58">
        <v>3.14620810183516</v>
      </c>
      <c r="F14" s="58">
        <v>5.5072434726345296</v>
      </c>
      <c r="I14" s="1"/>
      <c r="J14" s="1"/>
      <c r="K14" s="1"/>
      <c r="L14" s="1"/>
      <c r="M14" s="1"/>
      <c r="N14" s="1"/>
      <c r="O14" s="1"/>
      <c r="P14" s="1"/>
      <c r="Q14" s="1"/>
      <c r="R14" s="1"/>
      <c r="S14" s="1"/>
    </row>
    <row r="15" spans="1:19" ht="14.1" customHeight="1" x14ac:dyDescent="0.25">
      <c r="A15" s="7" t="s">
        <v>49</v>
      </c>
      <c r="B15" s="59">
        <v>0.30262727501466702</v>
      </c>
      <c r="C15" s="59">
        <v>6.95929992996314</v>
      </c>
      <c r="D15" s="59">
        <v>9.2646117836196193</v>
      </c>
      <c r="E15" s="59">
        <v>2.3982402656527801</v>
      </c>
      <c r="F15" s="59">
        <v>4.6472900921996398</v>
      </c>
      <c r="I15" s="1"/>
      <c r="J15" s="1"/>
      <c r="K15" s="1"/>
      <c r="L15" s="1"/>
      <c r="M15" s="1"/>
      <c r="N15" s="1"/>
      <c r="O15" s="1"/>
      <c r="P15" s="1"/>
      <c r="Q15" s="1"/>
      <c r="R15" s="1"/>
      <c r="S15" s="1"/>
    </row>
    <row r="16" spans="1:19" ht="14.1" customHeight="1" x14ac:dyDescent="0.25">
      <c r="A16" s="11" t="s">
        <v>48</v>
      </c>
      <c r="B16" s="58">
        <v>4.1175734556401897</v>
      </c>
      <c r="C16" s="58">
        <v>9.4219644238502909</v>
      </c>
      <c r="D16" s="58">
        <v>8.3310434505402995</v>
      </c>
      <c r="E16" s="58">
        <v>3.1553117800428798</v>
      </c>
      <c r="F16" s="58">
        <v>6.8058472468892504</v>
      </c>
      <c r="I16" s="1"/>
      <c r="J16" s="1"/>
      <c r="K16" s="1"/>
      <c r="L16" s="1"/>
      <c r="M16" s="1"/>
      <c r="N16" s="1"/>
      <c r="O16" s="1"/>
      <c r="P16" s="1"/>
      <c r="Q16" s="1"/>
      <c r="R16" s="1"/>
      <c r="S16" s="1"/>
    </row>
    <row r="17" spans="1:19" s="3" customFormat="1" ht="14.1" customHeight="1" x14ac:dyDescent="0.25">
      <c r="A17" s="9" t="s">
        <v>7</v>
      </c>
      <c r="B17" s="62">
        <v>2.5412570150053599</v>
      </c>
      <c r="C17" s="62">
        <v>8.1254706543310409</v>
      </c>
      <c r="D17" s="62">
        <v>8.2704921013884594</v>
      </c>
      <c r="E17" s="62">
        <v>2.97231103271496</v>
      </c>
      <c r="F17" s="62">
        <v>5.8041854838692402</v>
      </c>
      <c r="I17" s="1"/>
      <c r="J17" s="1"/>
      <c r="K17" s="1"/>
      <c r="L17" s="1"/>
      <c r="M17" s="1"/>
      <c r="N17" s="1"/>
      <c r="O17" s="1"/>
      <c r="P17" s="1"/>
      <c r="Q17" s="1"/>
      <c r="R17" s="1"/>
      <c r="S17" s="1"/>
    </row>
    <row r="18" spans="1:19" ht="14.1" customHeight="1" x14ac:dyDescent="0.25">
      <c r="A18" s="11" t="s">
        <v>8</v>
      </c>
      <c r="B18" s="58">
        <v>4.1878074756613497</v>
      </c>
      <c r="C18" s="58">
        <v>10.455436955784601</v>
      </c>
      <c r="D18" s="58">
        <v>10.6605724986157</v>
      </c>
      <c r="E18" s="58">
        <v>3.3714830073479898</v>
      </c>
      <c r="F18" s="58">
        <v>6.9107146106429402</v>
      </c>
      <c r="I18" s="1"/>
      <c r="J18" s="1"/>
      <c r="K18" s="1"/>
      <c r="L18" s="1"/>
      <c r="M18" s="1"/>
      <c r="N18" s="1"/>
      <c r="O18" s="1"/>
      <c r="P18" s="1"/>
      <c r="Q18" s="1"/>
      <c r="R18" s="1"/>
      <c r="S18" s="1"/>
    </row>
    <row r="19" spans="1:19" ht="14.1" customHeight="1" x14ac:dyDescent="0.25">
      <c r="A19" s="7" t="s">
        <v>9</v>
      </c>
      <c r="B19" s="59">
        <v>13.219146200614301</v>
      </c>
      <c r="C19" s="59">
        <v>14.224042191366101</v>
      </c>
      <c r="D19" s="59">
        <v>13.2461595205951</v>
      </c>
      <c r="E19" s="59">
        <v>4.64011790163139</v>
      </c>
      <c r="F19" s="59">
        <v>9.7707778582702591</v>
      </c>
      <c r="I19" s="1"/>
      <c r="J19" s="1"/>
      <c r="K19" s="1"/>
      <c r="L19" s="1"/>
      <c r="M19" s="1"/>
      <c r="N19" s="1"/>
      <c r="O19" s="1"/>
      <c r="P19" s="1"/>
      <c r="Q19" s="1"/>
      <c r="R19" s="1"/>
      <c r="S19" s="1"/>
    </row>
    <row r="20" spans="1:19" ht="14.1" customHeight="1" x14ac:dyDescent="0.25">
      <c r="A20" s="11" t="s">
        <v>10</v>
      </c>
      <c r="B20" s="58">
        <v>3.43769119167044</v>
      </c>
      <c r="C20" s="58">
        <v>11.6154464802591</v>
      </c>
      <c r="D20" s="58">
        <v>11.420150177141</v>
      </c>
      <c r="E20" s="58">
        <v>5.4264017252653103</v>
      </c>
      <c r="F20" s="58">
        <v>8.5705004240032405</v>
      </c>
      <c r="I20" s="1"/>
      <c r="J20" s="1"/>
      <c r="K20" s="1"/>
      <c r="L20" s="1"/>
      <c r="M20" s="1"/>
      <c r="N20" s="1"/>
      <c r="O20" s="1"/>
      <c r="P20" s="1"/>
      <c r="Q20" s="1"/>
      <c r="R20" s="1"/>
      <c r="S20" s="1"/>
    </row>
    <row r="21" spans="1:19" ht="14.1" customHeight="1" x14ac:dyDescent="0.25">
      <c r="A21" s="7" t="s">
        <v>11</v>
      </c>
      <c r="B21" s="59">
        <v>4.6715653634554402</v>
      </c>
      <c r="C21" s="59">
        <v>10.943795443505</v>
      </c>
      <c r="D21" s="59">
        <v>11.1562025542214</v>
      </c>
      <c r="E21" s="59">
        <v>3.7713955961484</v>
      </c>
      <c r="F21" s="59">
        <v>3.46807046304149</v>
      </c>
      <c r="I21" s="1"/>
      <c r="J21" s="1"/>
      <c r="K21" s="1"/>
      <c r="L21" s="1"/>
      <c r="M21" s="1"/>
      <c r="N21" s="1"/>
      <c r="O21" s="1"/>
      <c r="P21" s="1"/>
      <c r="Q21" s="1"/>
      <c r="R21" s="1"/>
      <c r="S21" s="1"/>
    </row>
    <row r="22" spans="1:19" s="3" customFormat="1" ht="14.1" customHeight="1" x14ac:dyDescent="0.25">
      <c r="A22" s="10" t="s">
        <v>12</v>
      </c>
      <c r="B22" s="60">
        <v>4.6761325643487703</v>
      </c>
      <c r="C22" s="60">
        <v>11.0711458068717</v>
      </c>
      <c r="D22" s="60">
        <v>11.1802522643353</v>
      </c>
      <c r="E22" s="60">
        <v>3.8649821804094202</v>
      </c>
      <c r="F22" s="60">
        <v>4.6233448267426196</v>
      </c>
      <c r="I22" s="1"/>
      <c r="J22" s="1"/>
      <c r="K22" s="1"/>
      <c r="L22" s="1"/>
      <c r="M22" s="1"/>
      <c r="N22" s="1"/>
      <c r="O22" s="1"/>
      <c r="P22" s="1"/>
      <c r="Q22" s="1"/>
      <c r="R22" s="1"/>
      <c r="S22" s="1"/>
    </row>
    <row r="23" spans="1:19" s="3" customFormat="1" ht="14.1" customHeight="1" x14ac:dyDescent="0.25">
      <c r="A23" s="9" t="s">
        <v>13</v>
      </c>
      <c r="B23" s="61">
        <v>2.0916066682882701</v>
      </c>
      <c r="C23" s="61">
        <v>8.8748750578283602</v>
      </c>
      <c r="D23" s="61">
        <v>9.0167162137286194</v>
      </c>
      <c r="E23" s="61">
        <v>3.3631115790460799</v>
      </c>
      <c r="F23" s="61">
        <v>5.1582758236183004</v>
      </c>
      <c r="I23" s="1"/>
      <c r="J23" s="1"/>
      <c r="K23" s="1"/>
      <c r="L23" s="1"/>
      <c r="M23" s="1"/>
      <c r="N23" s="1"/>
      <c r="O23" s="1"/>
      <c r="P23" s="1"/>
      <c r="Q23" s="1"/>
      <c r="R23" s="1"/>
      <c r="S23" s="1"/>
    </row>
    <row r="24" spans="1:19" ht="14.1" customHeight="1" x14ac:dyDescent="0.25">
      <c r="A24" s="11" t="s">
        <v>14</v>
      </c>
      <c r="B24" s="58">
        <v>21.622014492377598</v>
      </c>
      <c r="C24" s="58">
        <v>12.3950017174141</v>
      </c>
      <c r="D24" s="58">
        <v>14.251705674571999</v>
      </c>
      <c r="E24" s="58">
        <v>5.12698111655153</v>
      </c>
      <c r="F24" s="58">
        <v>8.7514798459391798</v>
      </c>
      <c r="I24" s="1"/>
      <c r="J24" s="1"/>
      <c r="K24" s="1"/>
      <c r="L24" s="1"/>
      <c r="M24" s="1"/>
      <c r="N24" s="1"/>
      <c r="O24" s="1"/>
      <c r="P24" s="1"/>
      <c r="Q24" s="1"/>
      <c r="R24" s="1"/>
      <c r="S24" s="1"/>
    </row>
    <row r="25" spans="1:19" ht="14.1" customHeight="1" x14ac:dyDescent="0.25">
      <c r="A25" s="7" t="s">
        <v>15</v>
      </c>
      <c r="B25" s="59">
        <v>6.9202943538039996</v>
      </c>
      <c r="C25" s="59">
        <v>14.486442046069</v>
      </c>
      <c r="D25" s="59">
        <v>14.280026653278499</v>
      </c>
      <c r="E25" s="59">
        <v>4.39537079526177</v>
      </c>
      <c r="F25" s="59">
        <v>8.5477032541667608</v>
      </c>
      <c r="I25" s="1"/>
      <c r="J25" s="1"/>
      <c r="K25" s="1"/>
      <c r="L25" s="1"/>
      <c r="M25" s="1"/>
      <c r="N25" s="1"/>
      <c r="O25" s="1"/>
      <c r="P25" s="1"/>
      <c r="Q25" s="1"/>
      <c r="R25" s="1"/>
      <c r="S25" s="1"/>
    </row>
    <row r="26" spans="1:19" ht="14.1" customHeight="1" x14ac:dyDescent="0.25">
      <c r="A26" s="11" t="s">
        <v>16</v>
      </c>
      <c r="B26" s="58">
        <v>1.8855763814636499</v>
      </c>
      <c r="C26" s="58">
        <v>13.3339381355527</v>
      </c>
      <c r="D26" s="58">
        <v>12.3890631297363</v>
      </c>
      <c r="E26" s="58">
        <v>6.05849480596095</v>
      </c>
      <c r="F26" s="58">
        <v>8.6934536379158107</v>
      </c>
      <c r="I26" s="1"/>
      <c r="J26" s="1"/>
      <c r="K26" s="1"/>
      <c r="L26" s="1"/>
      <c r="M26" s="1"/>
      <c r="N26" s="1"/>
      <c r="O26" s="1"/>
      <c r="P26" s="1"/>
      <c r="Q26" s="1"/>
      <c r="R26" s="1"/>
      <c r="S26" s="1"/>
    </row>
    <row r="27" spans="1:19" ht="14.1" customHeight="1" x14ac:dyDescent="0.25">
      <c r="A27" s="7" t="s">
        <v>17</v>
      </c>
      <c r="B27" s="59">
        <v>11.286175770128001</v>
      </c>
      <c r="C27" s="59">
        <v>10.746283268112</v>
      </c>
      <c r="D27" s="59">
        <v>10.7466195714828</v>
      </c>
      <c r="E27" s="59">
        <v>4.6181545855966304</v>
      </c>
      <c r="F27" s="59">
        <v>7.5612867133470303</v>
      </c>
      <c r="I27" s="1"/>
      <c r="J27" s="1"/>
      <c r="K27" s="1"/>
      <c r="L27" s="1"/>
      <c r="M27" s="1"/>
      <c r="N27" s="1"/>
      <c r="O27" s="1"/>
      <c r="P27" s="1"/>
      <c r="Q27" s="1"/>
      <c r="R27" s="1"/>
      <c r="S27" s="1"/>
    </row>
    <row r="28" spans="1:19" ht="14.1" customHeight="1" x14ac:dyDescent="0.25">
      <c r="A28" s="11" t="s">
        <v>18</v>
      </c>
      <c r="B28" s="58">
        <v>1.5385335515587699</v>
      </c>
      <c r="C28" s="58">
        <v>11.4368544889026</v>
      </c>
      <c r="D28" s="58">
        <v>9.5077697937151093</v>
      </c>
      <c r="E28" s="58">
        <v>3.5334328346428099</v>
      </c>
      <c r="F28" s="58">
        <v>7.0314536091219502</v>
      </c>
      <c r="I28" s="1"/>
      <c r="J28" s="1"/>
      <c r="K28" s="1"/>
      <c r="L28" s="1"/>
      <c r="M28" s="1"/>
      <c r="N28" s="1"/>
      <c r="O28" s="1"/>
      <c r="P28" s="1"/>
      <c r="Q28" s="1"/>
      <c r="R28" s="1"/>
      <c r="S28" s="1"/>
    </row>
    <row r="29" spans="1:19" ht="14.1" customHeight="1" x14ac:dyDescent="0.25">
      <c r="A29" s="7" t="s">
        <v>19</v>
      </c>
      <c r="B29" s="59">
        <v>5.0983137377176098</v>
      </c>
      <c r="C29" s="59">
        <v>15.2675489423091</v>
      </c>
      <c r="D29" s="59">
        <v>14.959893502056699</v>
      </c>
      <c r="E29" s="59">
        <v>6.3237483921659203</v>
      </c>
      <c r="F29" s="59">
        <v>8.7085049409954909</v>
      </c>
      <c r="I29" s="1"/>
      <c r="J29" s="1"/>
      <c r="K29" s="1"/>
      <c r="L29" s="1"/>
      <c r="M29" s="1"/>
      <c r="N29" s="1"/>
      <c r="O29" s="1"/>
      <c r="P29" s="1"/>
      <c r="Q29" s="1"/>
      <c r="R29" s="1"/>
      <c r="S29" s="1"/>
    </row>
    <row r="30" spans="1:19" ht="14.1" customHeight="1" x14ac:dyDescent="0.25">
      <c r="A30" s="11" t="s">
        <v>20</v>
      </c>
      <c r="B30" s="58">
        <v>55.584250418280298</v>
      </c>
      <c r="C30" s="58">
        <v>13.5369275242294</v>
      </c>
      <c r="D30" s="58">
        <v>12.73331709516</v>
      </c>
      <c r="E30" s="58">
        <v>6.0607324935663804</v>
      </c>
      <c r="F30" s="58">
        <v>9.2283638892421003</v>
      </c>
      <c r="I30" s="1"/>
      <c r="J30" s="1"/>
      <c r="K30" s="1"/>
      <c r="L30" s="1"/>
      <c r="M30" s="1"/>
      <c r="N30" s="1"/>
      <c r="O30" s="1"/>
      <c r="P30" s="1"/>
      <c r="Q30" s="1"/>
      <c r="R30" s="1"/>
      <c r="S30" s="1"/>
    </row>
    <row r="31" spans="1:19" ht="14.1" customHeight="1" x14ac:dyDescent="0.25">
      <c r="A31" s="7" t="s">
        <v>21</v>
      </c>
      <c r="B31" s="59">
        <v>0.105385068105372</v>
      </c>
      <c r="C31" s="59">
        <v>17.378063820961</v>
      </c>
      <c r="D31" s="59">
        <v>14.1445696699114</v>
      </c>
      <c r="E31" s="59">
        <v>4.0407476769953403</v>
      </c>
      <c r="F31" s="59">
        <v>8.3730399866597196</v>
      </c>
      <c r="I31" s="1"/>
      <c r="J31" s="1"/>
      <c r="K31" s="1"/>
      <c r="L31" s="1"/>
      <c r="M31" s="1"/>
      <c r="N31" s="1"/>
      <c r="O31" s="1"/>
      <c r="P31" s="1"/>
      <c r="Q31" s="1"/>
      <c r="R31" s="1"/>
      <c r="S31" s="1"/>
    </row>
    <row r="32" spans="1:19" s="3" customFormat="1" ht="14.1" customHeight="1" x14ac:dyDescent="0.25">
      <c r="A32" s="10" t="s">
        <v>22</v>
      </c>
      <c r="B32" s="60">
        <v>4.6479272403042797</v>
      </c>
      <c r="C32" s="60">
        <v>13.1658079653449</v>
      </c>
      <c r="D32" s="60">
        <v>12.586662438834299</v>
      </c>
      <c r="E32" s="60">
        <v>5.4312957497630103</v>
      </c>
      <c r="F32" s="60">
        <v>8.5110494521532907</v>
      </c>
      <c r="I32" s="1"/>
      <c r="J32" s="1"/>
      <c r="K32" s="1"/>
      <c r="L32" s="1"/>
      <c r="M32" s="1"/>
      <c r="N32" s="1"/>
      <c r="O32" s="1"/>
      <c r="P32" s="1"/>
      <c r="Q32" s="1"/>
      <c r="R32" s="1"/>
      <c r="S32" s="1"/>
    </row>
    <row r="33" spans="1:19" s="3" customFormat="1" ht="14.1" customHeight="1" x14ac:dyDescent="0.25">
      <c r="A33" s="9" t="s">
        <v>23</v>
      </c>
      <c r="B33" s="61">
        <v>2.1610321551161298</v>
      </c>
      <c r="C33" s="61">
        <v>9.4671456960776705</v>
      </c>
      <c r="D33" s="61">
        <v>9.7613349867720292</v>
      </c>
      <c r="E33" s="61">
        <v>3.8302070827519601</v>
      </c>
      <c r="F33" s="61">
        <v>5.6539947104793704</v>
      </c>
      <c r="I33" s="1"/>
      <c r="J33" s="1"/>
      <c r="K33" s="1"/>
      <c r="L33" s="1"/>
      <c r="M33" s="1"/>
      <c r="N33" s="1"/>
      <c r="O33" s="1"/>
      <c r="P33" s="1"/>
      <c r="Q33" s="1"/>
      <c r="R33" s="1"/>
      <c r="S33" s="1"/>
    </row>
    <row r="34" spans="1:19" s="1" customFormat="1" ht="6" customHeight="1" thickBot="1" x14ac:dyDescent="0.3">
      <c r="A34" s="6"/>
      <c r="B34" s="6"/>
      <c r="C34" s="6"/>
      <c r="D34" s="6"/>
      <c r="E34" s="6"/>
      <c r="F34" s="6"/>
    </row>
    <row r="35" spans="1:19" ht="48" customHeight="1" x14ac:dyDescent="0.2">
      <c r="A35" s="142" t="s">
        <v>162</v>
      </c>
      <c r="B35" s="142" t="s">
        <v>32</v>
      </c>
      <c r="C35" s="142" t="s">
        <v>32</v>
      </c>
      <c r="D35" s="142" t="s">
        <v>32</v>
      </c>
      <c r="E35" s="142" t="s">
        <v>32</v>
      </c>
      <c r="F35" s="142" t="s">
        <v>32</v>
      </c>
    </row>
  </sheetData>
  <mergeCells count="9">
    <mergeCell ref="H1:I1"/>
    <mergeCell ref="A1:F1"/>
    <mergeCell ref="A2:F2"/>
    <mergeCell ref="A35:F35"/>
    <mergeCell ref="E3:E4"/>
    <mergeCell ref="F3:F4"/>
    <mergeCell ref="B3:B4"/>
    <mergeCell ref="A3:A4"/>
    <mergeCell ref="C3:D3"/>
  </mergeCells>
  <hyperlinks>
    <hyperlink ref="H1:I1" location="indice!A1" display="indice!A1"/>
  </hyperlinks>
  <pageMargins left="0.23622047244094491" right="0.23622047244094491" top="0.74803149606299213" bottom="0.35433070866141736"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N37"/>
  <sheetViews>
    <sheetView zoomScaleNormal="100" workbookViewId="0">
      <selection sqref="A1:K1"/>
    </sheetView>
  </sheetViews>
  <sheetFormatPr defaultRowHeight="14.1" customHeight="1" x14ac:dyDescent="0.25"/>
  <cols>
    <col min="1" max="1" width="24.7109375" style="20" customWidth="1"/>
    <col min="2" max="11" width="10.7109375" style="20" customWidth="1"/>
    <col min="12" max="16384" width="9.140625" style="20"/>
  </cols>
  <sheetData>
    <row r="1" spans="1:14" s="18" customFormat="1" ht="14.1" customHeight="1" thickBot="1" x14ac:dyDescent="0.3">
      <c r="A1" s="144" t="s">
        <v>71</v>
      </c>
      <c r="B1" s="144"/>
      <c r="C1" s="144"/>
      <c r="D1" s="144"/>
      <c r="E1" s="144"/>
      <c r="F1" s="144"/>
      <c r="G1" s="144"/>
      <c r="H1" s="144"/>
      <c r="I1" s="144"/>
      <c r="J1" s="144"/>
      <c r="K1" s="144"/>
      <c r="M1" s="130" t="s">
        <v>140</v>
      </c>
      <c r="N1" s="130"/>
    </row>
    <row r="2" spans="1:14" s="1" customFormat="1" ht="26.1" customHeight="1" x14ac:dyDescent="0.25">
      <c r="A2" s="141" t="s">
        <v>137</v>
      </c>
      <c r="B2" s="141" t="s">
        <v>33</v>
      </c>
      <c r="C2" s="141" t="s">
        <v>33</v>
      </c>
      <c r="D2" s="141" t="s">
        <v>33</v>
      </c>
      <c r="E2" s="141" t="s">
        <v>33</v>
      </c>
      <c r="F2" s="141" t="s">
        <v>33</v>
      </c>
      <c r="G2" s="141" t="s">
        <v>33</v>
      </c>
      <c r="H2" s="141" t="s">
        <v>33</v>
      </c>
      <c r="I2" s="141" t="s">
        <v>33</v>
      </c>
      <c r="J2" s="141" t="s">
        <v>33</v>
      </c>
      <c r="K2" s="141" t="s">
        <v>33</v>
      </c>
    </row>
    <row r="3" spans="1:14" s="1" customFormat="1" ht="14.1" customHeight="1" x14ac:dyDescent="0.25">
      <c r="A3" s="143" t="s">
        <v>77</v>
      </c>
      <c r="B3" s="143" t="s">
        <v>44</v>
      </c>
      <c r="C3" s="143"/>
      <c r="D3" s="143"/>
      <c r="E3" s="143"/>
      <c r="F3" s="143"/>
      <c r="G3" s="143" t="s">
        <v>43</v>
      </c>
      <c r="H3" s="143"/>
      <c r="I3" s="143"/>
      <c r="J3" s="143"/>
      <c r="K3" s="143"/>
    </row>
    <row r="4" spans="1:14" s="1" customFormat="1" ht="14.1" customHeight="1" x14ac:dyDescent="0.25">
      <c r="A4" s="143"/>
      <c r="B4" s="143" t="s">
        <v>128</v>
      </c>
      <c r="C4" s="143"/>
      <c r="D4" s="143" t="s">
        <v>129</v>
      </c>
      <c r="E4" s="143"/>
      <c r="F4" s="143"/>
      <c r="G4" s="143" t="s">
        <v>128</v>
      </c>
      <c r="H4" s="143"/>
      <c r="I4" s="143" t="s">
        <v>129</v>
      </c>
      <c r="J4" s="143"/>
      <c r="K4" s="143"/>
    </row>
    <row r="5" spans="1:14" s="1" customFormat="1" ht="14.1" customHeight="1" x14ac:dyDescent="0.25">
      <c r="A5" s="143"/>
      <c r="B5" s="143"/>
      <c r="C5" s="143" t="s">
        <v>130</v>
      </c>
      <c r="D5" s="143"/>
      <c r="E5" s="146" t="s">
        <v>46</v>
      </c>
      <c r="F5" s="146"/>
      <c r="G5" s="143"/>
      <c r="H5" s="143" t="s">
        <v>131</v>
      </c>
      <c r="I5" s="143"/>
      <c r="J5" s="146" t="s">
        <v>46</v>
      </c>
      <c r="K5" s="146"/>
    </row>
    <row r="6" spans="1:14" s="1" customFormat="1" ht="36.950000000000003" customHeight="1" x14ac:dyDescent="0.25">
      <c r="A6" s="147"/>
      <c r="B6" s="147"/>
      <c r="C6" s="147"/>
      <c r="D6" s="147"/>
      <c r="E6" s="30" t="s">
        <v>132</v>
      </c>
      <c r="F6" s="30" t="s">
        <v>47</v>
      </c>
      <c r="G6" s="147"/>
      <c r="H6" s="147"/>
      <c r="I6" s="147"/>
      <c r="J6" s="30" t="s">
        <v>132</v>
      </c>
      <c r="K6" s="30" t="s">
        <v>47</v>
      </c>
    </row>
    <row r="7" spans="1:14" s="1" customFormat="1" ht="6" customHeight="1" x14ac:dyDescent="0.25">
      <c r="A7" s="38"/>
      <c r="B7" s="38"/>
      <c r="C7" s="38"/>
      <c r="D7" s="38"/>
      <c r="E7" s="38"/>
      <c r="F7" s="38"/>
      <c r="G7" s="38"/>
      <c r="H7" s="38"/>
      <c r="I7" s="38"/>
      <c r="J7" s="38"/>
      <c r="K7" s="38"/>
    </row>
    <row r="8" spans="1:14" ht="14.1" customHeight="1" x14ac:dyDescent="0.25">
      <c r="A8" s="11" t="s">
        <v>0</v>
      </c>
      <c r="B8" s="53">
        <v>5.5511335531211801</v>
      </c>
      <c r="C8" s="53">
        <v>7.8427829870512999</v>
      </c>
      <c r="D8" s="53">
        <v>0.952446566259324</v>
      </c>
      <c r="E8" s="53">
        <v>4.4831360935762703</v>
      </c>
      <c r="F8" s="53">
        <v>3.94798933531739</v>
      </c>
      <c r="G8" s="53">
        <v>26.159486004407398</v>
      </c>
      <c r="H8" s="53">
        <v>27.219490509938499</v>
      </c>
      <c r="I8" s="53">
        <v>11.722163175932801</v>
      </c>
      <c r="J8" s="53">
        <v>9.3611290255936304</v>
      </c>
      <c r="K8" s="53">
        <v>9.0733264274476007</v>
      </c>
    </row>
    <row r="9" spans="1:14" ht="14.1" customHeight="1" x14ac:dyDescent="0.25">
      <c r="A9" s="7" t="s">
        <v>1</v>
      </c>
      <c r="B9" s="54">
        <v>7.6797014946590902</v>
      </c>
      <c r="C9" s="54">
        <v>11.1073865655347</v>
      </c>
      <c r="D9" s="54">
        <v>0.62922313979392197</v>
      </c>
      <c r="E9" s="54">
        <v>3.3738377758570501</v>
      </c>
      <c r="F9" s="54">
        <v>0.86221859854147498</v>
      </c>
      <c r="G9" s="54">
        <v>16.7715693764615</v>
      </c>
      <c r="H9" s="54">
        <v>18.6133815245318</v>
      </c>
      <c r="I9" s="54">
        <v>63.354727108813897</v>
      </c>
      <c r="J9" s="54">
        <v>7.9087895916381399</v>
      </c>
      <c r="K9" s="54" t="s">
        <v>103</v>
      </c>
    </row>
    <row r="10" spans="1:14" ht="14.1" customHeight="1" x14ac:dyDescent="0.25">
      <c r="A10" s="11" t="s">
        <v>2</v>
      </c>
      <c r="B10" s="53">
        <v>7.2299151404297399</v>
      </c>
      <c r="C10" s="53">
        <v>9.3076804777540794</v>
      </c>
      <c r="D10" s="53">
        <v>1.4824818893992999</v>
      </c>
      <c r="E10" s="53">
        <v>3.77396444532119</v>
      </c>
      <c r="F10" s="53">
        <v>5.1925238537336096</v>
      </c>
      <c r="G10" s="53">
        <v>25.058623953219499</v>
      </c>
      <c r="H10" s="53">
        <v>25.2569337968193</v>
      </c>
      <c r="I10" s="53">
        <v>-0.76040837468170897</v>
      </c>
      <c r="J10" s="53">
        <v>8.4676248520498802</v>
      </c>
      <c r="K10" s="53">
        <v>6.8394791437537599</v>
      </c>
    </row>
    <row r="11" spans="1:14" ht="14.1" customHeight="1" x14ac:dyDescent="0.25">
      <c r="A11" s="7" t="s">
        <v>3</v>
      </c>
      <c r="B11" s="54">
        <v>5.0353060508355103</v>
      </c>
      <c r="C11" s="54">
        <v>8.5841693343263294</v>
      </c>
      <c r="D11" s="54">
        <v>0.28029734175443199</v>
      </c>
      <c r="E11" s="54">
        <v>3.47507361934092</v>
      </c>
      <c r="F11" s="54">
        <v>1.4823176721959299</v>
      </c>
      <c r="G11" s="54">
        <v>18.114293780532201</v>
      </c>
      <c r="H11" s="54">
        <v>17.0078804873575</v>
      </c>
      <c r="I11" s="54">
        <v>1.0764024469767099</v>
      </c>
      <c r="J11" s="54">
        <v>11.231953159283</v>
      </c>
      <c r="K11" s="54">
        <v>-8.9627150549479193</v>
      </c>
    </row>
    <row r="12" spans="1:14" s="3" customFormat="1" ht="14.1" customHeight="1" x14ac:dyDescent="0.25">
      <c r="A12" s="10" t="s">
        <v>4</v>
      </c>
      <c r="B12" s="55">
        <v>6.6018002198320804</v>
      </c>
      <c r="C12" s="55">
        <v>8.90964061707753</v>
      </c>
      <c r="D12" s="55">
        <v>1.2267419710140199</v>
      </c>
      <c r="E12" s="55">
        <v>3.9330574441273298</v>
      </c>
      <c r="F12" s="55">
        <v>4.4449593608363998</v>
      </c>
      <c r="G12" s="55">
        <v>24.8291425600491</v>
      </c>
      <c r="H12" s="55">
        <v>25.139391870807302</v>
      </c>
      <c r="I12" s="55">
        <v>2.96767893935306</v>
      </c>
      <c r="J12" s="55">
        <v>8.9060899953972807</v>
      </c>
      <c r="K12" s="55">
        <v>7.8264433161627096</v>
      </c>
    </row>
    <row r="13" spans="1:14" ht="14.1" customHeight="1" x14ac:dyDescent="0.25">
      <c r="A13" s="7" t="s">
        <v>5</v>
      </c>
      <c r="B13" s="54">
        <v>7.2875724093751204</v>
      </c>
      <c r="C13" s="54">
        <v>11.4527727689022</v>
      </c>
      <c r="D13" s="54">
        <v>-2.5530507340021402</v>
      </c>
      <c r="E13" s="54">
        <v>6.2410140408843304</v>
      </c>
      <c r="F13" s="54">
        <v>1.1882141451802399</v>
      </c>
      <c r="G13" s="54">
        <v>20.676326516779501</v>
      </c>
      <c r="H13" s="54">
        <v>22.255251345234502</v>
      </c>
      <c r="I13" s="54">
        <v>0.28035092167186798</v>
      </c>
      <c r="J13" s="54">
        <v>1.0899818531191501</v>
      </c>
      <c r="K13" s="54">
        <v>4.0009884858447098</v>
      </c>
    </row>
    <row r="14" spans="1:14" ht="14.1" customHeight="1" x14ac:dyDescent="0.25">
      <c r="A14" s="14" t="s">
        <v>51</v>
      </c>
      <c r="B14" s="53">
        <v>6.5076291837096196</v>
      </c>
      <c r="C14" s="53">
        <v>11.344508223918901</v>
      </c>
      <c r="D14" s="53">
        <v>-0.61059482463210502</v>
      </c>
      <c r="E14" s="53">
        <v>7.38522589207808</v>
      </c>
      <c r="F14" s="53">
        <v>2.0788351529548401</v>
      </c>
      <c r="G14" s="53">
        <v>17.978493454371499</v>
      </c>
      <c r="H14" s="53">
        <v>20.3195607968137</v>
      </c>
      <c r="I14" s="53">
        <v>1.71430620378479</v>
      </c>
      <c r="J14" s="53">
        <v>1.9406611679851</v>
      </c>
      <c r="K14" s="53">
        <v>5.3490244032233099</v>
      </c>
    </row>
    <row r="15" spans="1:14" ht="14.1" customHeight="1" x14ac:dyDescent="0.25">
      <c r="A15" s="13" t="s">
        <v>50</v>
      </c>
      <c r="B15" s="54">
        <v>8.1993758904715293</v>
      </c>
      <c r="C15" s="54">
        <v>11.560221829683</v>
      </c>
      <c r="D15" s="54">
        <v>-4.6246700062250303</v>
      </c>
      <c r="E15" s="54">
        <v>4.5633103205588998</v>
      </c>
      <c r="F15" s="54">
        <v>0.86841949239138105</v>
      </c>
      <c r="G15" s="54">
        <v>24.3868532426598</v>
      </c>
      <c r="H15" s="54">
        <v>24.756744963878099</v>
      </c>
      <c r="I15" s="54">
        <v>-0.43762190478956497</v>
      </c>
      <c r="J15" s="54">
        <v>0.42141510969102602</v>
      </c>
      <c r="K15" s="54">
        <v>3.9232511158249399</v>
      </c>
    </row>
    <row r="16" spans="1:14" ht="14.1" customHeight="1" x14ac:dyDescent="0.25">
      <c r="A16" s="11" t="s">
        <v>6</v>
      </c>
      <c r="B16" s="53">
        <v>6.1475487387501602</v>
      </c>
      <c r="C16" s="53">
        <v>8.8173352548389392</v>
      </c>
      <c r="D16" s="53">
        <v>0.15949504308687701</v>
      </c>
      <c r="E16" s="53">
        <v>1.96451147578602</v>
      </c>
      <c r="F16" s="53">
        <v>6.42399813363566</v>
      </c>
      <c r="G16" s="53">
        <v>27.736136555733399</v>
      </c>
      <c r="H16" s="53">
        <v>28.437341427439499</v>
      </c>
      <c r="I16" s="53">
        <v>2.0285785292973602</v>
      </c>
      <c r="J16" s="53">
        <v>7.6337275150280197</v>
      </c>
      <c r="K16" s="53">
        <v>-1.0883016231265401</v>
      </c>
    </row>
    <row r="17" spans="1:11" ht="14.1" customHeight="1" x14ac:dyDescent="0.25">
      <c r="A17" s="7" t="s">
        <v>49</v>
      </c>
      <c r="B17" s="54">
        <v>7.6626769301828102</v>
      </c>
      <c r="C17" s="54">
        <v>9.5869220347435196</v>
      </c>
      <c r="D17" s="54">
        <v>-0.91897348974748805</v>
      </c>
      <c r="E17" s="54">
        <v>0.83501795509497401</v>
      </c>
      <c r="F17" s="54">
        <v>7.1079421158023504</v>
      </c>
      <c r="G17" s="54">
        <v>36.662060300575398</v>
      </c>
      <c r="H17" s="54">
        <v>38.244652613739603</v>
      </c>
      <c r="I17" s="54">
        <v>-7.8827179653394897</v>
      </c>
      <c r="J17" s="54">
        <v>2.5573055909494</v>
      </c>
      <c r="K17" s="54">
        <v>39.001206010987502</v>
      </c>
    </row>
    <row r="18" spans="1:11" ht="14.1" customHeight="1" x14ac:dyDescent="0.25">
      <c r="A18" s="11" t="s">
        <v>48</v>
      </c>
      <c r="B18" s="53">
        <v>5.9170566727479104</v>
      </c>
      <c r="C18" s="53">
        <v>9.0335086584282003</v>
      </c>
      <c r="D18" s="53">
        <v>0.23038476306993499</v>
      </c>
      <c r="E18" s="53">
        <v>2.6184263333145901</v>
      </c>
      <c r="F18" s="53">
        <v>6.1620083167216704</v>
      </c>
      <c r="G18" s="53">
        <v>32.4738712317221</v>
      </c>
      <c r="H18" s="53">
        <v>32.344204801149203</v>
      </c>
      <c r="I18" s="53">
        <v>4.6413015657869501</v>
      </c>
      <c r="J18" s="53">
        <v>5.9076690991972702</v>
      </c>
      <c r="K18" s="53">
        <v>-0.41892646324865901</v>
      </c>
    </row>
    <row r="19" spans="1:11" s="3" customFormat="1" ht="14.1" customHeight="1" x14ac:dyDescent="0.25">
      <c r="A19" s="9" t="s">
        <v>7</v>
      </c>
      <c r="B19" s="57">
        <v>6.3274843351654999</v>
      </c>
      <c r="C19" s="57">
        <v>9.2686149130320601</v>
      </c>
      <c r="D19" s="57">
        <v>-6.44515576130988E-2</v>
      </c>
      <c r="E19" s="57">
        <v>2.4404642852428902</v>
      </c>
      <c r="F19" s="57">
        <v>5.9169279267599704</v>
      </c>
      <c r="G19" s="57">
        <v>29.541307603996401</v>
      </c>
      <c r="H19" s="57">
        <v>30.117986257341499</v>
      </c>
      <c r="I19" s="57">
        <v>2.9113654439366599</v>
      </c>
      <c r="J19" s="57">
        <v>6.1675534177807503</v>
      </c>
      <c r="K19" s="57">
        <v>2.7231994701787401</v>
      </c>
    </row>
    <row r="20" spans="1:11" ht="14.1" customHeight="1" x14ac:dyDescent="0.25">
      <c r="A20" s="11" t="s">
        <v>8</v>
      </c>
      <c r="B20" s="53">
        <v>6.3757085989761597</v>
      </c>
      <c r="C20" s="53">
        <v>9.6048542793471192</v>
      </c>
      <c r="D20" s="53">
        <v>0.245504482090286</v>
      </c>
      <c r="E20" s="53">
        <v>2.72417257637079</v>
      </c>
      <c r="F20" s="53">
        <v>5.9307197400614298</v>
      </c>
      <c r="G20" s="53">
        <v>27.094862120296298</v>
      </c>
      <c r="H20" s="53">
        <v>29.721079745803099</v>
      </c>
      <c r="I20" s="53">
        <v>9.8350620231867598</v>
      </c>
      <c r="J20" s="53">
        <v>1.7946840684658101</v>
      </c>
      <c r="K20" s="53">
        <v>13.081070654592899</v>
      </c>
    </row>
    <row r="21" spans="1:11" ht="14.1" customHeight="1" x14ac:dyDescent="0.25">
      <c r="A21" s="7" t="s">
        <v>9</v>
      </c>
      <c r="B21" s="54">
        <v>7.7858387358132397</v>
      </c>
      <c r="C21" s="54">
        <v>12.5287635494944</v>
      </c>
      <c r="D21" s="54">
        <v>0.62778130949292499</v>
      </c>
      <c r="E21" s="54" t="s">
        <v>108</v>
      </c>
      <c r="F21" s="54">
        <v>7.4964651979077201</v>
      </c>
      <c r="G21" s="54">
        <v>33.5892406628857</v>
      </c>
      <c r="H21" s="54">
        <v>37.147891883707601</v>
      </c>
      <c r="I21" s="54">
        <v>14.962578352479399</v>
      </c>
      <c r="J21" s="54">
        <v>15.7580341763218</v>
      </c>
      <c r="K21" s="54">
        <v>-1.3596488574975001</v>
      </c>
    </row>
    <row r="22" spans="1:11" ht="14.1" customHeight="1" x14ac:dyDescent="0.25">
      <c r="A22" s="11" t="s">
        <v>10</v>
      </c>
      <c r="B22" s="53">
        <v>5.7962857088080799</v>
      </c>
      <c r="C22" s="53">
        <v>9.4941296809564406</v>
      </c>
      <c r="D22" s="53">
        <v>0.81135732399373295</v>
      </c>
      <c r="E22" s="53">
        <v>5.3901043185752098</v>
      </c>
      <c r="F22" s="53">
        <v>4.5220854832677801</v>
      </c>
      <c r="G22" s="53">
        <v>35.246737854351302</v>
      </c>
      <c r="H22" s="53">
        <v>37.431946898744798</v>
      </c>
      <c r="I22" s="53">
        <v>-2.64216751329245</v>
      </c>
      <c r="J22" s="53">
        <v>8.1841995299819992</v>
      </c>
      <c r="K22" s="53">
        <v>14.660848246850501</v>
      </c>
    </row>
    <row r="23" spans="1:11" ht="14.1" customHeight="1" x14ac:dyDescent="0.25">
      <c r="A23" s="7" t="s">
        <v>11</v>
      </c>
      <c r="B23" s="54">
        <v>5.4202866180938196</v>
      </c>
      <c r="C23" s="54">
        <v>7.49863991848596</v>
      </c>
      <c r="D23" s="54">
        <v>3.00210530595555</v>
      </c>
      <c r="E23" s="54">
        <v>2.7299801235835202</v>
      </c>
      <c r="F23" s="54">
        <v>8.6621396772035908</v>
      </c>
      <c r="G23" s="54">
        <v>19.339205973044901</v>
      </c>
      <c r="H23" s="54">
        <v>18.021135342200299</v>
      </c>
      <c r="I23" s="54">
        <v>16.770877053611599</v>
      </c>
      <c r="J23" s="54">
        <v>26.147817957982198</v>
      </c>
      <c r="K23" s="54">
        <v>46.189213665583999</v>
      </c>
    </row>
    <row r="24" spans="1:11" s="3" customFormat="1" ht="14.1" customHeight="1" x14ac:dyDescent="0.25">
      <c r="A24" s="10" t="s">
        <v>12</v>
      </c>
      <c r="B24" s="55">
        <v>5.9092788702276504</v>
      </c>
      <c r="C24" s="55">
        <v>8.6558481049275908</v>
      </c>
      <c r="D24" s="55">
        <v>1.535121676141</v>
      </c>
      <c r="E24" s="55">
        <v>2.8670927220489002</v>
      </c>
      <c r="F24" s="55">
        <v>7.13844094719183</v>
      </c>
      <c r="G24" s="55">
        <v>23.2885397009521</v>
      </c>
      <c r="H24" s="55">
        <v>23.536071621586999</v>
      </c>
      <c r="I24" s="55">
        <v>15.418948441488901</v>
      </c>
      <c r="J24" s="55">
        <v>15.040439566931999</v>
      </c>
      <c r="K24" s="55">
        <v>43.776632091923602</v>
      </c>
    </row>
    <row r="25" spans="1:11" s="3" customFormat="1" ht="14.1" customHeight="1" x14ac:dyDescent="0.25">
      <c r="A25" s="9" t="s">
        <v>13</v>
      </c>
      <c r="B25" s="57">
        <v>6.3314559972405897</v>
      </c>
      <c r="C25" s="57">
        <v>8.9513816891090698</v>
      </c>
      <c r="D25" s="57">
        <v>0.93243600039933905</v>
      </c>
      <c r="E25" s="57">
        <v>3.3008448906722201</v>
      </c>
      <c r="F25" s="57">
        <v>5.3533940183182196</v>
      </c>
      <c r="G25" s="57">
        <v>25.820624923626902</v>
      </c>
      <c r="H25" s="57">
        <v>26.214828231604901</v>
      </c>
      <c r="I25" s="57">
        <v>8.6174983665445701</v>
      </c>
      <c r="J25" s="57">
        <v>9.3664365938160206</v>
      </c>
      <c r="K25" s="57">
        <v>38.059913102892303</v>
      </c>
    </row>
    <row r="26" spans="1:11" ht="14.1" customHeight="1" x14ac:dyDescent="0.25">
      <c r="A26" s="11" t="s">
        <v>14</v>
      </c>
      <c r="B26" s="53">
        <v>6.2643002736465698</v>
      </c>
      <c r="C26" s="53">
        <v>12.4516871442707</v>
      </c>
      <c r="D26" s="53">
        <v>3.2457593057587202</v>
      </c>
      <c r="E26" s="53">
        <v>3.39738198027035</v>
      </c>
      <c r="F26" s="53">
        <v>10.006021553613699</v>
      </c>
      <c r="G26" s="53">
        <v>34.845923262118397</v>
      </c>
      <c r="H26" s="53">
        <v>37.724703593933597</v>
      </c>
      <c r="I26" s="53">
        <v>8.4472634321045597</v>
      </c>
      <c r="J26" s="53">
        <v>6.1759554766589897</v>
      </c>
      <c r="K26" s="53">
        <v>10.868732816512299</v>
      </c>
    </row>
    <row r="27" spans="1:11" ht="14.1" customHeight="1" x14ac:dyDescent="0.25">
      <c r="A27" s="7" t="s">
        <v>15</v>
      </c>
      <c r="B27" s="54">
        <v>6.4011901342661002</v>
      </c>
      <c r="C27" s="54">
        <v>13.592764870688599</v>
      </c>
      <c r="D27" s="54">
        <v>-0.86480607366711304</v>
      </c>
      <c r="E27" s="54" t="s">
        <v>108</v>
      </c>
      <c r="F27" s="54">
        <v>17.9225996613273</v>
      </c>
      <c r="G27" s="54">
        <v>31.1314839277263</v>
      </c>
      <c r="H27" s="54">
        <v>34.529960103439301</v>
      </c>
      <c r="I27" s="54">
        <v>-7.8912205951986406E-2</v>
      </c>
      <c r="J27" s="54">
        <v>10.5162328167997</v>
      </c>
      <c r="K27" s="54">
        <v>-36.286759096539903</v>
      </c>
    </row>
    <row r="28" spans="1:11" ht="14.1" customHeight="1" x14ac:dyDescent="0.25">
      <c r="A28" s="11" t="s">
        <v>16</v>
      </c>
      <c r="B28" s="53">
        <v>6.6617522035200301</v>
      </c>
      <c r="C28" s="53">
        <v>10.550724888859</v>
      </c>
      <c r="D28" s="53">
        <v>1.49216861910679</v>
      </c>
      <c r="E28" s="53">
        <v>1.8611894672718099</v>
      </c>
      <c r="F28" s="53">
        <v>6.9548014081559897</v>
      </c>
      <c r="G28" s="53">
        <v>29.535471777317301</v>
      </c>
      <c r="H28" s="53">
        <v>31.340184959519199</v>
      </c>
      <c r="I28" s="53">
        <v>12.815359978623601</v>
      </c>
      <c r="J28" s="53">
        <v>11.5552784710317</v>
      </c>
      <c r="K28" s="53">
        <v>10.380188730636</v>
      </c>
    </row>
    <row r="29" spans="1:11" ht="14.1" customHeight="1" x14ac:dyDescent="0.25">
      <c r="A29" s="7" t="s">
        <v>17</v>
      </c>
      <c r="B29" s="54">
        <v>7.6199008225894103</v>
      </c>
      <c r="C29" s="54">
        <v>12.3705113183218</v>
      </c>
      <c r="D29" s="54">
        <v>1.50070291299309</v>
      </c>
      <c r="E29" s="54">
        <v>-1.07005416291417</v>
      </c>
      <c r="F29" s="54">
        <v>7.4376485279845399</v>
      </c>
      <c r="G29" s="54">
        <v>35.593225502183202</v>
      </c>
      <c r="H29" s="54">
        <v>38.0118152791581</v>
      </c>
      <c r="I29" s="54">
        <v>12.000142681142</v>
      </c>
      <c r="J29" s="54">
        <v>11.931041447505599</v>
      </c>
      <c r="K29" s="54">
        <v>17.081635739298299</v>
      </c>
    </row>
    <row r="30" spans="1:11" ht="14.1" customHeight="1" x14ac:dyDescent="0.25">
      <c r="A30" s="11" t="s">
        <v>18</v>
      </c>
      <c r="B30" s="53">
        <v>7.0556213968746997</v>
      </c>
      <c r="C30" s="53">
        <v>14.454335192184001</v>
      </c>
      <c r="D30" s="53">
        <v>8.8029286194581697</v>
      </c>
      <c r="E30" s="53">
        <v>4.8943623205383897</v>
      </c>
      <c r="F30" s="53">
        <v>13.7353137292412</v>
      </c>
      <c r="G30" s="53">
        <v>35.558008512953798</v>
      </c>
      <c r="H30" s="53">
        <v>38.995608505003503</v>
      </c>
      <c r="I30" s="53">
        <v>9.8876177084519199</v>
      </c>
      <c r="J30" s="53">
        <v>6.8085636137821499</v>
      </c>
      <c r="K30" s="53">
        <v>17.121353333895499</v>
      </c>
    </row>
    <row r="31" spans="1:11" ht="14.1" customHeight="1" x14ac:dyDescent="0.25">
      <c r="A31" s="7" t="s">
        <v>19</v>
      </c>
      <c r="B31" s="54">
        <v>6.8621214659563501</v>
      </c>
      <c r="C31" s="54">
        <v>13.3845519254441</v>
      </c>
      <c r="D31" s="54">
        <v>2.1400826207640402</v>
      </c>
      <c r="E31" s="54">
        <v>2.27047955877417</v>
      </c>
      <c r="F31" s="54">
        <v>9.8592862268052706</v>
      </c>
      <c r="G31" s="54">
        <v>33.576249306675997</v>
      </c>
      <c r="H31" s="54">
        <v>37.160127078011698</v>
      </c>
      <c r="I31" s="54">
        <v>8.8267955946166605</v>
      </c>
      <c r="J31" s="54">
        <v>6.6118736544655201</v>
      </c>
      <c r="K31" s="54">
        <v>26.772404253944099</v>
      </c>
    </row>
    <row r="32" spans="1:11" ht="14.1" customHeight="1" x14ac:dyDescent="0.25">
      <c r="A32" s="11" t="s">
        <v>20</v>
      </c>
      <c r="B32" s="53">
        <v>7.6097584582018198</v>
      </c>
      <c r="C32" s="53">
        <v>12.9764683023998</v>
      </c>
      <c r="D32" s="53">
        <v>-0.50991062965152201</v>
      </c>
      <c r="E32" s="53">
        <v>-1.0024537663867901</v>
      </c>
      <c r="F32" s="53">
        <v>8.1392918994944505</v>
      </c>
      <c r="G32" s="53">
        <v>33.024874156488103</v>
      </c>
      <c r="H32" s="53">
        <v>36.583628867132497</v>
      </c>
      <c r="I32" s="53">
        <v>5.1359183884551696</v>
      </c>
      <c r="J32" s="53">
        <v>6.3825799071833798</v>
      </c>
      <c r="K32" s="53">
        <v>6.1120839195883301</v>
      </c>
    </row>
    <row r="33" spans="1:11" ht="14.1" customHeight="1" x14ac:dyDescent="0.25">
      <c r="A33" s="7" t="s">
        <v>21</v>
      </c>
      <c r="B33" s="54">
        <v>8.1051603665697201</v>
      </c>
      <c r="C33" s="54">
        <v>11.835159769043299</v>
      </c>
      <c r="D33" s="54">
        <v>1.79236618837324</v>
      </c>
      <c r="E33" s="54">
        <v>2.6557200571141402</v>
      </c>
      <c r="F33" s="54">
        <v>6.7721630283704499</v>
      </c>
      <c r="G33" s="54">
        <v>33.240524856340201</v>
      </c>
      <c r="H33" s="54">
        <v>34.761273138834902</v>
      </c>
      <c r="I33" s="54">
        <v>2.3953660422607799</v>
      </c>
      <c r="J33" s="54">
        <v>2.5359208289775301</v>
      </c>
      <c r="K33" s="54">
        <v>9.6499404075663708</v>
      </c>
    </row>
    <row r="34" spans="1:11" s="3" customFormat="1" ht="14.1" customHeight="1" x14ac:dyDescent="0.25">
      <c r="A34" s="10" t="s">
        <v>22</v>
      </c>
      <c r="B34" s="55">
        <v>7.1396840106144399</v>
      </c>
      <c r="C34" s="55">
        <v>12.0501378852538</v>
      </c>
      <c r="D34" s="55">
        <v>1.3721914551471299</v>
      </c>
      <c r="E34" s="55">
        <v>0.89451687477295505</v>
      </c>
      <c r="F34" s="55">
        <v>7.96928381264543</v>
      </c>
      <c r="G34" s="55">
        <v>32.702810453701701</v>
      </c>
      <c r="H34" s="55">
        <v>35.172601639663398</v>
      </c>
      <c r="I34" s="55">
        <v>9.0918684984159004</v>
      </c>
      <c r="J34" s="55">
        <v>8.6017025992668508</v>
      </c>
      <c r="K34" s="55">
        <v>12.0866143356174</v>
      </c>
    </row>
    <row r="35" spans="1:11" s="3" customFormat="1" ht="14.1" customHeight="1" x14ac:dyDescent="0.25">
      <c r="A35" s="9" t="s">
        <v>23</v>
      </c>
      <c r="B35" s="57">
        <v>6.5309341912101599</v>
      </c>
      <c r="C35" s="57">
        <v>9.5165550517026105</v>
      </c>
      <c r="D35" s="57">
        <v>0.98401735736104401</v>
      </c>
      <c r="E35" s="57">
        <v>3.0071919251432702</v>
      </c>
      <c r="F35" s="57">
        <v>5.7207560899208003</v>
      </c>
      <c r="G35" s="57">
        <v>26.7973923271405</v>
      </c>
      <c r="H35" s="57">
        <v>27.462814469157401</v>
      </c>
      <c r="I35" s="57">
        <v>8.6467164442622195</v>
      </c>
      <c r="J35" s="57">
        <v>9.2486844961283392</v>
      </c>
      <c r="K35" s="57">
        <v>37.187017870147997</v>
      </c>
    </row>
    <row r="36" spans="1:11" s="1" customFormat="1" ht="6" customHeight="1" thickBot="1" x14ac:dyDescent="0.3">
      <c r="A36" s="6"/>
      <c r="B36" s="6"/>
      <c r="C36" s="6"/>
      <c r="D36" s="6"/>
      <c r="E36" s="6"/>
      <c r="F36" s="6"/>
      <c r="G36" s="6"/>
      <c r="H36" s="6"/>
      <c r="I36" s="6"/>
      <c r="J36" s="6"/>
      <c r="K36" s="6"/>
    </row>
    <row r="37" spans="1:11" ht="48" customHeight="1" x14ac:dyDescent="0.2">
      <c r="A37" s="142" t="s">
        <v>155</v>
      </c>
      <c r="B37" s="142" t="s">
        <v>29</v>
      </c>
      <c r="C37" s="142" t="s">
        <v>29</v>
      </c>
      <c r="D37" s="142" t="s">
        <v>29</v>
      </c>
      <c r="E37" s="142" t="s">
        <v>29</v>
      </c>
      <c r="F37" s="142" t="s">
        <v>29</v>
      </c>
      <c r="G37" s="142" t="s">
        <v>29</v>
      </c>
      <c r="H37" s="142" t="s">
        <v>29</v>
      </c>
      <c r="I37" s="142" t="s">
        <v>29</v>
      </c>
      <c r="J37" s="142" t="s">
        <v>29</v>
      </c>
      <c r="K37" s="142" t="s">
        <v>29</v>
      </c>
    </row>
  </sheetData>
  <mergeCells count="19">
    <mergeCell ref="M1:N1"/>
    <mergeCell ref="B5:B6"/>
    <mergeCell ref="J5:K5"/>
    <mergeCell ref="A37:K37"/>
    <mergeCell ref="A1:K1"/>
    <mergeCell ref="C5:C6"/>
    <mergeCell ref="D5:D6"/>
    <mergeCell ref="E5:F5"/>
    <mergeCell ref="G5:G6"/>
    <mergeCell ref="H5:H6"/>
    <mergeCell ref="I5:I6"/>
    <mergeCell ref="A2:K2"/>
    <mergeCell ref="A3:A6"/>
    <mergeCell ref="B3:F3"/>
    <mergeCell ref="G3:K3"/>
    <mergeCell ref="B4:C4"/>
    <mergeCell ref="D4:F4"/>
    <mergeCell ref="G4:H4"/>
    <mergeCell ref="I4:K4"/>
  </mergeCells>
  <hyperlinks>
    <hyperlink ref="M1:N1" location="indice!A1" display="indice!A1"/>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2</vt:i4>
      </vt:variant>
    </vt:vector>
  </HeadingPairs>
  <TitlesOfParts>
    <vt:vector size="15" baseType="lpstr">
      <vt:lpstr>indice</vt:lpstr>
      <vt:lpstr>tav. 1</vt:lpstr>
      <vt:lpstr>tav. 2</vt:lpstr>
      <vt:lpstr>tav. 3</vt:lpstr>
      <vt:lpstr>tav. 4</vt:lpstr>
      <vt:lpstr>tav. 5</vt:lpstr>
      <vt:lpstr>tav. 6</vt:lpstr>
      <vt:lpstr>tav. 7</vt:lpstr>
      <vt:lpstr>tav. 8</vt:lpstr>
      <vt:lpstr>tav. 9</vt:lpstr>
      <vt:lpstr>tav. 10</vt:lpstr>
      <vt:lpstr>tav. 11</vt:lpstr>
      <vt:lpstr>note metodologiche e avvertenze</vt:lpstr>
      <vt:lpstr>'tav. 10'!Area_stampa</vt:lpstr>
      <vt:lpstr>'tav. 11'!Area_stampa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Gallo</dc:creator>
  <cp:lastModifiedBy>ORAZI EMANUELE</cp:lastModifiedBy>
  <cp:lastPrinted>2019-06-14T13:22:51Z</cp:lastPrinted>
  <dcterms:created xsi:type="dcterms:W3CDTF">2019-06-14T13:15:09Z</dcterms:created>
  <dcterms:modified xsi:type="dcterms:W3CDTF">2021-07-21T15:40:57Z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{F70341A0-6C2D-449E-9966-E8A68BFA98AB}</vt:lpwstr>
  </property>
</Properties>
</file>