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0" windowWidth="20730" windowHeight="10335" tabRatio="764" activeTab="3"/>
  </bookViews>
  <sheets>
    <sheet name="Read me" sheetId="29" r:id="rId1"/>
    <sheet name="1. Informazioni generali" sheetId="15" r:id="rId2"/>
    <sheet name="2. Contributo annuale di base" sheetId="7" r:id="rId3"/>
    <sheet name="3. Deduzioni" sheetId="18" r:id="rId4"/>
    <sheet name="4. Correzione per i rischi" sheetId="17" r:id="rId5"/>
    <sheet name="5. Definizioni e orientamenti" sheetId="14" r:id="rId6"/>
    <sheet name="6. Regole per la convalida" sheetId="25" r:id="rId7"/>
  </sheets>
  <externalReferences>
    <externalReference r:id="rId8"/>
    <externalReference r:id="rId9"/>
    <externalReference r:id="rId10"/>
  </externalReferences>
  <definedNames>
    <definedName name="_xlnm.Print_Area" localSheetId="1">'1. Informazioni generali'!$B:$G</definedName>
    <definedName name="_xlnm.Print_Area" localSheetId="2">'2. Contributo annuale di base'!$B:$G</definedName>
    <definedName name="_xlnm.Print_Area" localSheetId="3">'3. Deduzioni'!$B:$G</definedName>
    <definedName name="_xlnm.Print_Area" localSheetId="4">'4. Correzione per i rischi'!$B$1:$F$110</definedName>
    <definedName name="_xlnm.Print_Area" localSheetId="5">'5. Definizioni e orientamenti'!$B:$M</definedName>
    <definedName name="_xlnm.Print_Area" localSheetId="6">'6. Regole per la convalida'!$B$4:$S$88</definedName>
    <definedName name="_xlnm.Print_Area" localSheetId="0">'Read me'!$A$1:$G$146</definedName>
    <definedName name="_xlnm.Print_Titles" localSheetId="1">'1. Informazioni generali'!$1:$5</definedName>
    <definedName name="_xlnm.Print_Titles" localSheetId="2">'2. Contributo annuale di base'!$1:$5</definedName>
    <definedName name="_xlnm.Print_Titles" localSheetId="3">'3. Deduzioni'!$1:$5</definedName>
    <definedName name="_xlnm.Print_Titles" localSheetId="4">'4. Correzione per i rischi'!$1:$6</definedName>
    <definedName name="_xlnm.Print_Titles" localSheetId="5">'5. Definizioni e orientamenti'!$1:$7</definedName>
    <definedName name="_xlnm.Print_Titles" localSheetId="6">'6. Regole per la convalida'!$1:$12</definedName>
  </definedNames>
  <calcPr calcId="145621"/>
</workbook>
</file>

<file path=xl/calcChain.xml><?xml version="1.0" encoding="utf-8"?>
<calcChain xmlns="http://schemas.openxmlformats.org/spreadsheetml/2006/main">
  <c r="F139" i="25" l="1"/>
  <c r="E139" i="25"/>
  <c r="C139" i="25"/>
  <c r="B139" i="25" s="1"/>
  <c r="F138" i="25"/>
  <c r="E138" i="25"/>
  <c r="C138" i="25"/>
  <c r="B138" i="25" s="1"/>
  <c r="F137" i="25"/>
  <c r="E137" i="25"/>
  <c r="C137" i="25"/>
  <c r="B137" i="25" s="1"/>
  <c r="F136" i="25"/>
  <c r="E136" i="25"/>
  <c r="C136" i="25"/>
  <c r="B136" i="25" s="1"/>
  <c r="F135" i="25"/>
  <c r="E135" i="25"/>
  <c r="C135" i="25"/>
  <c r="B135" i="25" s="1"/>
  <c r="F134" i="25"/>
  <c r="E134" i="25"/>
  <c r="C134" i="25"/>
  <c r="B134" i="25" s="1"/>
  <c r="F133" i="25"/>
  <c r="E133" i="25"/>
  <c r="C133" i="25"/>
  <c r="B133" i="25" s="1"/>
  <c r="F132" i="25"/>
  <c r="E132" i="25"/>
  <c r="C132" i="25"/>
  <c r="B132" i="25" s="1"/>
  <c r="F131" i="25"/>
  <c r="E131" i="25"/>
  <c r="C131" i="25"/>
  <c r="B131" i="25" s="1"/>
  <c r="F130" i="25"/>
  <c r="E130" i="25"/>
  <c r="C130" i="25"/>
  <c r="B130" i="25" s="1"/>
  <c r="F129" i="25"/>
  <c r="E129" i="25"/>
  <c r="C129" i="25"/>
  <c r="B129" i="25" s="1"/>
  <c r="F128" i="25"/>
  <c r="E128" i="25"/>
  <c r="C128" i="25"/>
  <c r="B128" i="25" s="1"/>
  <c r="F127" i="25"/>
  <c r="E127" i="25"/>
  <c r="C127" i="25"/>
  <c r="B127" i="25" s="1"/>
  <c r="F126" i="25"/>
  <c r="E126" i="25"/>
  <c r="C126" i="25"/>
  <c r="B126" i="25" s="1"/>
  <c r="F125" i="25"/>
  <c r="E125" i="25"/>
  <c r="C125" i="25"/>
  <c r="B125" i="25" s="1"/>
  <c r="F124" i="25"/>
  <c r="E124" i="25"/>
  <c r="C124" i="25"/>
  <c r="B124" i="25" s="1"/>
  <c r="F123" i="25"/>
  <c r="E123" i="25"/>
  <c r="C123" i="25"/>
  <c r="B123" i="25" s="1"/>
  <c r="F122" i="25"/>
  <c r="E122" i="25"/>
  <c r="C122" i="25"/>
  <c r="B122" i="25" s="1"/>
  <c r="F121" i="25"/>
  <c r="E121" i="25"/>
  <c r="C121" i="25"/>
  <c r="B121" i="25" s="1"/>
  <c r="F120" i="25"/>
  <c r="E120" i="25"/>
  <c r="C120" i="25"/>
  <c r="B120" i="25" s="1"/>
  <c r="F119" i="25"/>
  <c r="E119" i="25"/>
  <c r="C119" i="25"/>
  <c r="B119" i="25" s="1"/>
  <c r="F118" i="25"/>
  <c r="E118" i="25"/>
  <c r="C118" i="25"/>
  <c r="B118" i="25" s="1"/>
  <c r="F117" i="25"/>
  <c r="E117" i="25"/>
  <c r="C117" i="25"/>
  <c r="B117" i="25" s="1"/>
  <c r="F116" i="25"/>
  <c r="E116" i="25"/>
  <c r="C116" i="25"/>
  <c r="B116" i="25" s="1"/>
  <c r="F115" i="25"/>
  <c r="E115" i="25"/>
  <c r="C115" i="25"/>
  <c r="B115" i="25" s="1"/>
  <c r="F114" i="25"/>
  <c r="E114" i="25"/>
  <c r="C114" i="25"/>
  <c r="B114" i="25" s="1"/>
  <c r="F113" i="25"/>
  <c r="E113" i="25"/>
  <c r="C113" i="25"/>
  <c r="B113" i="25" s="1"/>
  <c r="F112" i="25"/>
  <c r="E112" i="25"/>
  <c r="C112" i="25"/>
  <c r="B112" i="25" s="1"/>
  <c r="F111" i="25"/>
  <c r="E111" i="25"/>
  <c r="C111" i="25"/>
  <c r="B111" i="25" s="1"/>
  <c r="F110" i="25"/>
  <c r="E110" i="25"/>
  <c r="C110" i="25"/>
  <c r="B110" i="25" s="1"/>
  <c r="F109" i="25"/>
  <c r="E109" i="25"/>
  <c r="C109" i="25"/>
  <c r="B109" i="25" s="1"/>
  <c r="F108" i="25"/>
  <c r="E108" i="25"/>
  <c r="C108" i="25"/>
  <c r="B108" i="25" s="1"/>
  <c r="F107" i="25"/>
  <c r="E107" i="25"/>
  <c r="C107" i="25"/>
  <c r="B107" i="25" s="1"/>
  <c r="F106" i="25"/>
  <c r="E106" i="25"/>
  <c r="C106" i="25"/>
  <c r="B106" i="25" s="1"/>
  <c r="F105" i="25"/>
  <c r="E105" i="25"/>
  <c r="C105" i="25"/>
  <c r="B105" i="25" s="1"/>
  <c r="F104" i="25"/>
  <c r="E104" i="25"/>
  <c r="C104" i="25"/>
  <c r="B104" i="25" s="1"/>
  <c r="F103" i="25"/>
  <c r="E103" i="25"/>
  <c r="C103" i="25"/>
  <c r="B103" i="25" s="1"/>
  <c r="F102" i="25"/>
  <c r="E102" i="25"/>
  <c r="C102" i="25"/>
  <c r="B102" i="25" s="1"/>
  <c r="F101" i="25"/>
  <c r="E101" i="25"/>
  <c r="C101" i="25"/>
  <c r="B101" i="25" s="1"/>
  <c r="F100" i="25"/>
  <c r="E100" i="25"/>
  <c r="C100" i="25"/>
  <c r="B100" i="25" s="1"/>
  <c r="F99" i="25"/>
  <c r="E99" i="25"/>
  <c r="C99" i="25"/>
  <c r="B99" i="25" s="1"/>
  <c r="F98" i="25"/>
  <c r="E98" i="25"/>
  <c r="C98" i="25"/>
  <c r="B98" i="25" s="1"/>
  <c r="F97" i="25"/>
  <c r="E97" i="25"/>
  <c r="C97" i="25"/>
  <c r="B97" i="25" s="1"/>
  <c r="F96" i="25"/>
  <c r="E96" i="25"/>
  <c r="C96" i="25"/>
  <c r="B96" i="25" s="1"/>
  <c r="F95" i="25"/>
  <c r="E95" i="25"/>
  <c r="C95" i="25"/>
  <c r="B95" i="25" s="1"/>
  <c r="F94" i="25"/>
  <c r="E94" i="25"/>
  <c r="C94" i="25"/>
  <c r="B94" i="25" s="1"/>
  <c r="F93" i="25"/>
  <c r="E93" i="25"/>
  <c r="C93" i="25"/>
  <c r="B93" i="25" s="1"/>
  <c r="G86" i="25"/>
  <c r="F86" i="25"/>
  <c r="E86" i="25"/>
  <c r="C86" i="25"/>
  <c r="B86" i="25"/>
  <c r="G85" i="25"/>
  <c r="F85" i="25"/>
  <c r="E85" i="25"/>
  <c r="C85" i="25"/>
  <c r="B85" i="25" s="1"/>
  <c r="G84" i="25"/>
  <c r="F84" i="25"/>
  <c r="E84" i="25"/>
  <c r="C84" i="25"/>
  <c r="B84" i="25" s="1"/>
  <c r="F83" i="25"/>
  <c r="G83" i="25" s="1"/>
  <c r="E83" i="25"/>
  <c r="C83" i="25"/>
  <c r="B83" i="25" s="1"/>
  <c r="J82" i="25"/>
  <c r="H82" i="25"/>
  <c r="G82" i="25"/>
  <c r="F82" i="25"/>
  <c r="E82" i="25"/>
  <c r="C82" i="25"/>
  <c r="B82" i="25" s="1"/>
  <c r="F81" i="25"/>
  <c r="J81" i="25" s="1"/>
  <c r="E81" i="25"/>
  <c r="C81" i="25"/>
  <c r="B81" i="25" s="1"/>
  <c r="F80" i="25"/>
  <c r="E80" i="25"/>
  <c r="C80" i="25"/>
  <c r="B80" i="25"/>
  <c r="F79" i="25"/>
  <c r="G79" i="25" s="1"/>
  <c r="E79" i="25"/>
  <c r="C79" i="25"/>
  <c r="B79" i="25"/>
  <c r="F78" i="25"/>
  <c r="E78" i="25"/>
  <c r="C78" i="25"/>
  <c r="B78" i="25"/>
  <c r="F77" i="25"/>
  <c r="J77" i="25" s="1"/>
  <c r="E77" i="25"/>
  <c r="C77" i="25"/>
  <c r="B77" i="25"/>
  <c r="F76" i="25"/>
  <c r="E76" i="25"/>
  <c r="C76" i="25"/>
  <c r="B76" i="25"/>
  <c r="G75" i="25"/>
  <c r="F75" i="25"/>
  <c r="E75" i="25"/>
  <c r="C75" i="25"/>
  <c r="B75" i="25"/>
  <c r="G74" i="25"/>
  <c r="F74" i="25"/>
  <c r="E74" i="25"/>
  <c r="C74" i="25"/>
  <c r="B74" i="25" s="1"/>
  <c r="F73" i="25"/>
  <c r="G73" i="25" s="1"/>
  <c r="E73" i="25"/>
  <c r="C73" i="25"/>
  <c r="B73" i="25" s="1"/>
  <c r="F72" i="25"/>
  <c r="G72" i="25" s="1"/>
  <c r="E72" i="25"/>
  <c r="C72" i="25"/>
  <c r="B72" i="25"/>
  <c r="G71" i="25"/>
  <c r="F71" i="25"/>
  <c r="E71" i="25"/>
  <c r="C71" i="25"/>
  <c r="B71" i="25"/>
  <c r="H70" i="25"/>
  <c r="G70" i="25"/>
  <c r="F70" i="25"/>
  <c r="J70" i="25" s="1"/>
  <c r="E70" i="25"/>
  <c r="C70" i="25"/>
  <c r="B70" i="25"/>
  <c r="G69" i="25"/>
  <c r="F69" i="25"/>
  <c r="E69" i="25"/>
  <c r="C69" i="25"/>
  <c r="B69" i="25" s="1"/>
  <c r="F68" i="25"/>
  <c r="G68" i="25" s="1"/>
  <c r="E68" i="25"/>
  <c r="C68" i="25"/>
  <c r="B68" i="25" s="1"/>
  <c r="F67" i="25"/>
  <c r="G67" i="25" s="1"/>
  <c r="E67" i="25"/>
  <c r="C67" i="25"/>
  <c r="B67" i="25"/>
  <c r="G66" i="25"/>
  <c r="F66" i="25"/>
  <c r="E66" i="25"/>
  <c r="C66" i="25"/>
  <c r="B66" i="25"/>
  <c r="G65" i="25"/>
  <c r="F65" i="25"/>
  <c r="E65" i="25"/>
  <c r="C65" i="25"/>
  <c r="B65" i="25" s="1"/>
  <c r="H64" i="25"/>
  <c r="G64" i="25"/>
  <c r="F64" i="25"/>
  <c r="J64" i="25" s="1"/>
  <c r="E64" i="25"/>
  <c r="C64" i="25"/>
  <c r="B64" i="25" s="1"/>
  <c r="G63" i="25"/>
  <c r="F63" i="25"/>
  <c r="E63" i="25"/>
  <c r="C63" i="25"/>
  <c r="B63" i="25"/>
  <c r="F62" i="25"/>
  <c r="E62" i="25"/>
  <c r="C62" i="25"/>
  <c r="B62" i="25" s="1"/>
  <c r="J61" i="25"/>
  <c r="H61" i="25"/>
  <c r="G61" i="25"/>
  <c r="F61" i="25"/>
  <c r="E61" i="25"/>
  <c r="C61" i="25"/>
  <c r="B61" i="25" s="1"/>
  <c r="H60" i="25"/>
  <c r="G60" i="25"/>
  <c r="F60" i="25"/>
  <c r="J60" i="25" s="1"/>
  <c r="E60" i="25"/>
  <c r="C60" i="25"/>
  <c r="B60" i="25"/>
  <c r="F59" i="25"/>
  <c r="G59" i="25" s="1"/>
  <c r="E59" i="25"/>
  <c r="C59" i="25"/>
  <c r="B59" i="25"/>
  <c r="J58" i="25"/>
  <c r="F58" i="25"/>
  <c r="E58" i="25"/>
  <c r="C58" i="25"/>
  <c r="B58" i="25" s="1"/>
  <c r="J57" i="25"/>
  <c r="H57" i="25"/>
  <c r="G57" i="25"/>
  <c r="F57" i="25"/>
  <c r="E57" i="25"/>
  <c r="C57" i="25"/>
  <c r="B57" i="25" s="1"/>
  <c r="H56" i="25"/>
  <c r="G56" i="25"/>
  <c r="F56" i="25"/>
  <c r="J56" i="25" s="1"/>
  <c r="E56" i="25"/>
  <c r="C56" i="25"/>
  <c r="B56" i="25" s="1"/>
  <c r="G55" i="25"/>
  <c r="F55" i="25"/>
  <c r="E55" i="25"/>
  <c r="C55" i="25"/>
  <c r="B55" i="25"/>
  <c r="F54" i="25"/>
  <c r="E54" i="25"/>
  <c r="C54" i="25"/>
  <c r="B54" i="25" s="1"/>
  <c r="J53" i="25"/>
  <c r="H53" i="25"/>
  <c r="G53" i="25"/>
  <c r="F53" i="25"/>
  <c r="E53" i="25"/>
  <c r="C53" i="25"/>
  <c r="B53" i="25" s="1"/>
  <c r="H52" i="25"/>
  <c r="G52" i="25"/>
  <c r="F52" i="25"/>
  <c r="J52" i="25" s="1"/>
  <c r="E52" i="25"/>
  <c r="C52" i="25"/>
  <c r="B52" i="25"/>
  <c r="F51" i="25"/>
  <c r="E51" i="25"/>
  <c r="C51" i="25"/>
  <c r="B51" i="25"/>
  <c r="J50" i="25"/>
  <c r="F50" i="25"/>
  <c r="E50" i="25"/>
  <c r="C50" i="25"/>
  <c r="B50" i="25" s="1"/>
  <c r="J49" i="25"/>
  <c r="H49" i="25"/>
  <c r="G49" i="25"/>
  <c r="F49" i="25"/>
  <c r="E49" i="25"/>
  <c r="C49" i="25"/>
  <c r="B49" i="25" s="1"/>
  <c r="H48" i="25"/>
  <c r="G48" i="25"/>
  <c r="F48" i="25"/>
  <c r="J48" i="25" s="1"/>
  <c r="E48" i="25"/>
  <c r="C48" i="25"/>
  <c r="B48" i="25" s="1"/>
  <c r="G47" i="25"/>
  <c r="F47" i="25"/>
  <c r="E47" i="25"/>
  <c r="C47" i="25"/>
  <c r="B47" i="25"/>
  <c r="F46" i="25"/>
  <c r="J46" i="25" s="1"/>
  <c r="E46" i="25"/>
  <c r="C46" i="25"/>
  <c r="B46" i="25" s="1"/>
  <c r="J45" i="25"/>
  <c r="H45" i="25"/>
  <c r="G45" i="25"/>
  <c r="F45" i="25"/>
  <c r="E45" i="25"/>
  <c r="C45" i="25"/>
  <c r="B45" i="25" s="1"/>
  <c r="H44" i="25"/>
  <c r="G44" i="25"/>
  <c r="F44" i="25"/>
  <c r="J44" i="25" s="1"/>
  <c r="E44" i="25"/>
  <c r="C44" i="25"/>
  <c r="B44" i="25"/>
  <c r="F43" i="25"/>
  <c r="G43" i="25" s="1"/>
  <c r="E43" i="25"/>
  <c r="C43" i="25"/>
  <c r="B43" i="25"/>
  <c r="J42" i="25"/>
  <c r="F42" i="25"/>
  <c r="E42" i="25"/>
  <c r="C42" i="25"/>
  <c r="B42" i="25" s="1"/>
  <c r="F41" i="25"/>
  <c r="G41" i="25" s="1"/>
  <c r="E41" i="25"/>
  <c r="C41" i="25"/>
  <c r="B41" i="25"/>
  <c r="H40" i="25"/>
  <c r="G40" i="25"/>
  <c r="F40" i="25"/>
  <c r="J40" i="25" s="1"/>
  <c r="E40" i="25"/>
  <c r="C40" i="25"/>
  <c r="B40" i="25"/>
  <c r="F38" i="25"/>
  <c r="J38" i="25" s="1"/>
  <c r="E38" i="25"/>
  <c r="C38" i="25"/>
  <c r="B38" i="25" s="1"/>
  <c r="F37" i="25"/>
  <c r="I37" i="25" s="1"/>
  <c r="E37" i="25"/>
  <c r="C37" i="25"/>
  <c r="B37" i="25" s="1"/>
  <c r="F36" i="25"/>
  <c r="I36" i="25" s="1"/>
  <c r="E36" i="25"/>
  <c r="C36" i="25"/>
  <c r="B36" i="25" s="1"/>
  <c r="O35" i="25"/>
  <c r="F35" i="25"/>
  <c r="G35" i="25" s="1"/>
  <c r="E35" i="25"/>
  <c r="C35" i="25"/>
  <c r="B35" i="25" s="1"/>
  <c r="O34" i="25"/>
  <c r="F34" i="25"/>
  <c r="G34" i="25" s="1"/>
  <c r="E34" i="25"/>
  <c r="C34" i="25"/>
  <c r="B34" i="25" s="1"/>
  <c r="O33" i="25"/>
  <c r="F33" i="25"/>
  <c r="G33" i="25" s="1"/>
  <c r="E33" i="25"/>
  <c r="C33" i="25"/>
  <c r="B33" i="25" s="1"/>
  <c r="O32" i="25"/>
  <c r="F32" i="25"/>
  <c r="O31" i="25" s="1"/>
  <c r="E32" i="25"/>
  <c r="C32" i="25"/>
  <c r="B32" i="25" s="1"/>
  <c r="F31" i="25"/>
  <c r="G31" i="25" s="1"/>
  <c r="E31" i="25"/>
  <c r="C31" i="25"/>
  <c r="B31" i="25" s="1"/>
  <c r="F30" i="25"/>
  <c r="O30" i="25" s="1"/>
  <c r="E30" i="25"/>
  <c r="C30" i="25"/>
  <c r="B30" i="25" s="1"/>
  <c r="O29" i="25"/>
  <c r="F29" i="25"/>
  <c r="G29" i="25" s="1"/>
  <c r="E29" i="25"/>
  <c r="C29" i="25"/>
  <c r="B29" i="25" s="1"/>
  <c r="F28" i="25"/>
  <c r="O28" i="25" s="1"/>
  <c r="E28" i="25"/>
  <c r="C28" i="25"/>
  <c r="B28" i="25" s="1"/>
  <c r="O27" i="25"/>
  <c r="F27" i="25"/>
  <c r="G27" i="25" s="1"/>
  <c r="E27" i="25"/>
  <c r="C27" i="25"/>
  <c r="B27" i="25" s="1"/>
  <c r="F26" i="25"/>
  <c r="G26" i="25" s="1"/>
  <c r="E26" i="25"/>
  <c r="C26" i="25"/>
  <c r="B26" i="25" s="1"/>
  <c r="F25" i="25"/>
  <c r="G25" i="25" s="1"/>
  <c r="E25" i="25"/>
  <c r="C25" i="25"/>
  <c r="B25" i="25" s="1"/>
  <c r="F24" i="25"/>
  <c r="O14" i="25" s="1"/>
  <c r="E24" i="25"/>
  <c r="C24" i="25"/>
  <c r="B24" i="25" s="1"/>
  <c r="F23" i="25"/>
  <c r="G23" i="25" s="1"/>
  <c r="E23" i="25"/>
  <c r="C23" i="25"/>
  <c r="B23" i="25" s="1"/>
  <c r="F22" i="25"/>
  <c r="G22" i="25" s="1"/>
  <c r="E22" i="25"/>
  <c r="C22" i="25"/>
  <c r="B22" i="25" s="1"/>
  <c r="F21" i="25"/>
  <c r="G21" i="25" s="1"/>
  <c r="E21" i="25"/>
  <c r="C21" i="25"/>
  <c r="B21" i="25" s="1"/>
  <c r="F20" i="25"/>
  <c r="G20" i="25" s="1"/>
  <c r="E20" i="25"/>
  <c r="C20" i="25"/>
  <c r="B20" i="25" s="1"/>
  <c r="F19" i="25"/>
  <c r="G19" i="25" s="1"/>
  <c r="E19" i="25"/>
  <c r="C19" i="25"/>
  <c r="B19" i="25" s="1"/>
  <c r="F18" i="25"/>
  <c r="G18" i="25" s="1"/>
  <c r="E18" i="25"/>
  <c r="C18" i="25"/>
  <c r="B18" i="25" s="1"/>
  <c r="O17" i="25"/>
  <c r="F17" i="25"/>
  <c r="G17" i="25" s="1"/>
  <c r="E17" i="25"/>
  <c r="C17" i="25"/>
  <c r="B17" i="25" s="1"/>
  <c r="O16" i="25"/>
  <c r="F16" i="25"/>
  <c r="G16" i="25" s="1"/>
  <c r="E16" i="25"/>
  <c r="C16" i="25"/>
  <c r="B16" i="25" s="1"/>
  <c r="O15" i="25"/>
  <c r="F15" i="25"/>
  <c r="G15" i="25" s="1"/>
  <c r="E15" i="25"/>
  <c r="C15" i="25"/>
  <c r="B15" i="25" s="1"/>
  <c r="F14" i="25"/>
  <c r="G14" i="25" s="1"/>
  <c r="E14" i="25"/>
  <c r="C14" i="25"/>
  <c r="B14" i="25" s="1"/>
  <c r="O13" i="25"/>
  <c r="F13" i="25"/>
  <c r="G13" i="25" s="1"/>
  <c r="E13" i="25"/>
  <c r="C13" i="25"/>
  <c r="B13" i="25" s="1"/>
  <c r="D141" i="14"/>
  <c r="B141" i="14"/>
  <c r="D140" i="14"/>
  <c r="B140" i="14"/>
  <c r="D139" i="14"/>
  <c r="B139" i="14"/>
  <c r="D138" i="14"/>
  <c r="B138" i="14"/>
  <c r="D137" i="14"/>
  <c r="B137" i="14"/>
  <c r="D136" i="14"/>
  <c r="B136" i="14"/>
  <c r="D135" i="14"/>
  <c r="B135" i="14"/>
  <c r="D134" i="14"/>
  <c r="B134" i="14"/>
  <c r="D133" i="14"/>
  <c r="B133" i="14"/>
  <c r="D132" i="14"/>
  <c r="B132" i="14"/>
  <c r="D131" i="14"/>
  <c r="B131" i="14"/>
  <c r="D130" i="14"/>
  <c r="B130" i="14"/>
  <c r="D129" i="14"/>
  <c r="B129" i="14"/>
  <c r="D128" i="14"/>
  <c r="B128" i="14"/>
  <c r="D127" i="14"/>
  <c r="B127" i="14"/>
  <c r="D126" i="14"/>
  <c r="B126" i="14"/>
  <c r="D125" i="14"/>
  <c r="B125" i="14"/>
  <c r="D124" i="14"/>
  <c r="B124" i="14"/>
  <c r="D123" i="14"/>
  <c r="B123" i="14"/>
  <c r="D122" i="14"/>
  <c r="B122" i="14"/>
  <c r="D121" i="14"/>
  <c r="B121" i="14"/>
  <c r="D120" i="14"/>
  <c r="B120" i="14"/>
  <c r="D119" i="14"/>
  <c r="B119" i="14"/>
  <c r="D118" i="14"/>
  <c r="B118" i="14"/>
  <c r="D117" i="14"/>
  <c r="B117" i="14"/>
  <c r="D116" i="14"/>
  <c r="B116" i="14"/>
  <c r="D115" i="14"/>
  <c r="B115" i="14"/>
  <c r="D114" i="14"/>
  <c r="B114" i="14"/>
  <c r="D113" i="14"/>
  <c r="B113" i="14"/>
  <c r="D112" i="14"/>
  <c r="B112" i="14"/>
  <c r="D111" i="14"/>
  <c r="B111" i="14"/>
  <c r="D110" i="14"/>
  <c r="B110" i="14"/>
  <c r="D109" i="14"/>
  <c r="B109" i="14"/>
  <c r="D108" i="14"/>
  <c r="B108" i="14"/>
  <c r="D107" i="14"/>
  <c r="B107" i="14"/>
  <c r="D106" i="14"/>
  <c r="B106" i="14"/>
  <c r="D105" i="14"/>
  <c r="B105" i="14"/>
  <c r="D104" i="14"/>
  <c r="B104" i="14"/>
  <c r="D103" i="14"/>
  <c r="B103" i="14"/>
  <c r="D102" i="14"/>
  <c r="B102" i="14"/>
  <c r="D101" i="14"/>
  <c r="B101" i="14"/>
  <c r="D100" i="14"/>
  <c r="B100" i="14"/>
  <c r="D99" i="14"/>
  <c r="B99" i="14"/>
  <c r="D98" i="14"/>
  <c r="B98" i="14"/>
  <c r="D97" i="14"/>
  <c r="B97" i="14"/>
  <c r="D96" i="14"/>
  <c r="B96" i="14"/>
  <c r="D95" i="14"/>
  <c r="B95" i="14"/>
  <c r="D94" i="14"/>
  <c r="B94" i="14"/>
  <c r="D93" i="14"/>
  <c r="B93" i="14"/>
  <c r="D92" i="14"/>
  <c r="B92" i="14"/>
  <c r="D91" i="14"/>
  <c r="B91" i="14"/>
  <c r="D90" i="14"/>
  <c r="B90" i="14"/>
  <c r="D89" i="14"/>
  <c r="B89" i="14"/>
  <c r="D88" i="14"/>
  <c r="B88" i="14"/>
  <c r="D87" i="14"/>
  <c r="B87" i="14"/>
  <c r="D86" i="14"/>
  <c r="B86" i="14"/>
  <c r="D85" i="14"/>
  <c r="B85" i="14"/>
  <c r="D84" i="14"/>
  <c r="B84" i="14"/>
  <c r="D83" i="14"/>
  <c r="B83" i="14"/>
  <c r="D82" i="14"/>
  <c r="B82" i="14"/>
  <c r="D81" i="14"/>
  <c r="B81" i="14"/>
  <c r="D80" i="14"/>
  <c r="B80" i="14"/>
  <c r="D79" i="14"/>
  <c r="B79" i="14"/>
  <c r="D78" i="14"/>
  <c r="B78" i="14"/>
  <c r="D77" i="14"/>
  <c r="B77" i="14"/>
  <c r="D76" i="14"/>
  <c r="B76" i="14"/>
  <c r="D75" i="14"/>
  <c r="B75" i="14"/>
  <c r="D74" i="14"/>
  <c r="B74" i="14"/>
  <c r="D73" i="14"/>
  <c r="B73" i="14"/>
  <c r="D72" i="14"/>
  <c r="B72" i="14"/>
  <c r="D71" i="14"/>
  <c r="B71" i="14"/>
  <c r="D70" i="14"/>
  <c r="B70" i="14"/>
  <c r="D69" i="14"/>
  <c r="B69" i="14"/>
  <c r="D68" i="14"/>
  <c r="B68" i="14"/>
  <c r="D67" i="14"/>
  <c r="B67" i="14"/>
  <c r="D66" i="14"/>
  <c r="B66" i="14"/>
  <c r="D65" i="14"/>
  <c r="B65" i="14"/>
  <c r="D64" i="14"/>
  <c r="B64" i="14"/>
  <c r="D63" i="14"/>
  <c r="B63" i="14"/>
  <c r="D62" i="14"/>
  <c r="B62" i="14"/>
  <c r="D61" i="14"/>
  <c r="B61" i="14"/>
  <c r="D60" i="14"/>
  <c r="B60" i="14"/>
  <c r="D59" i="14"/>
  <c r="B59" i="14"/>
  <c r="D58" i="14"/>
  <c r="B58" i="14"/>
  <c r="D57" i="14"/>
  <c r="B57" i="14"/>
  <c r="D56" i="14"/>
  <c r="B56" i="14"/>
  <c r="D55" i="14"/>
  <c r="B55" i="14"/>
  <c r="D54" i="14"/>
  <c r="B54" i="14"/>
  <c r="D53" i="14"/>
  <c r="B53" i="14"/>
  <c r="D52" i="14"/>
  <c r="B52" i="14"/>
  <c r="D51" i="14"/>
  <c r="B51" i="14"/>
  <c r="D50" i="14"/>
  <c r="B50" i="14"/>
  <c r="D49" i="14"/>
  <c r="B49" i="14"/>
  <c r="D48" i="14"/>
  <c r="B48" i="14"/>
  <c r="D47" i="14"/>
  <c r="B47" i="14"/>
  <c r="D46" i="14"/>
  <c r="B46" i="14"/>
  <c r="D45" i="14"/>
  <c r="B45" i="14"/>
  <c r="D44" i="14"/>
  <c r="B44" i="14"/>
  <c r="D43" i="14"/>
  <c r="B43" i="14"/>
  <c r="D42" i="14"/>
  <c r="B42" i="14"/>
  <c r="D41" i="14"/>
  <c r="B41" i="14"/>
  <c r="D40" i="14"/>
  <c r="B40" i="14"/>
  <c r="D39" i="14"/>
  <c r="B39" i="14"/>
  <c r="D38" i="14"/>
  <c r="B38" i="14"/>
  <c r="D37" i="14"/>
  <c r="B37" i="14"/>
  <c r="D36" i="14"/>
  <c r="B36" i="14"/>
  <c r="D35" i="14"/>
  <c r="B35" i="14"/>
  <c r="D34" i="14"/>
  <c r="B34" i="14"/>
  <c r="D33" i="14"/>
  <c r="B33" i="14"/>
  <c r="D32" i="14"/>
  <c r="B32" i="14"/>
  <c r="D31" i="14"/>
  <c r="B31" i="14"/>
  <c r="D30" i="14"/>
  <c r="B30" i="14"/>
  <c r="D29" i="14"/>
  <c r="B29" i="14"/>
  <c r="D28" i="14"/>
  <c r="B28" i="14"/>
  <c r="D27" i="14"/>
  <c r="B27" i="14"/>
  <c r="D26" i="14"/>
  <c r="B26" i="14"/>
  <c r="D25" i="14"/>
  <c r="B25" i="14"/>
  <c r="D24" i="14"/>
  <c r="B24" i="14"/>
  <c r="D23" i="14"/>
  <c r="B23" i="14"/>
  <c r="D22" i="14"/>
  <c r="B22" i="14"/>
  <c r="D21" i="14"/>
  <c r="B21" i="14"/>
  <c r="D20" i="14"/>
  <c r="B20" i="14"/>
  <c r="D19" i="14"/>
  <c r="B19" i="14"/>
  <c r="D18" i="14"/>
  <c r="B18" i="14"/>
  <c r="D17" i="14"/>
  <c r="B17" i="14"/>
  <c r="D16" i="14"/>
  <c r="B16" i="14"/>
  <c r="D15" i="14"/>
  <c r="B15" i="14"/>
  <c r="D14" i="14"/>
  <c r="B14" i="14"/>
  <c r="D13" i="14"/>
  <c r="B13" i="14"/>
  <c r="D12" i="14"/>
  <c r="B12" i="14"/>
  <c r="D11" i="14"/>
  <c r="B11" i="14"/>
  <c r="D10" i="14"/>
  <c r="B10" i="14"/>
  <c r="D9" i="14"/>
  <c r="B9" i="14"/>
  <c r="D8" i="14"/>
  <c r="B8" i="14"/>
  <c r="E101" i="17"/>
  <c r="E100" i="17"/>
  <c r="E91" i="17"/>
  <c r="E90" i="17"/>
  <c r="E89" i="17"/>
  <c r="E82" i="17"/>
  <c r="E81" i="17"/>
  <c r="E80" i="17"/>
  <c r="E74" i="17"/>
  <c r="E73" i="17"/>
  <c r="E72" i="17"/>
  <c r="E49" i="17"/>
  <c r="E43" i="17"/>
  <c r="F222" i="18"/>
  <c r="F212" i="18"/>
  <c r="F186" i="18"/>
  <c r="F175" i="18"/>
  <c r="F173" i="18"/>
  <c r="F147" i="18"/>
  <c r="F134" i="18"/>
  <c r="F136" i="18" s="1"/>
  <c r="F121" i="18"/>
  <c r="F108" i="18"/>
  <c r="F110" i="18" s="1"/>
  <c r="F95" i="18"/>
  <c r="F82" i="18"/>
  <c r="F84" i="18" s="1"/>
  <c r="F69" i="18"/>
  <c r="F56" i="18"/>
  <c r="F58" i="18" s="1"/>
  <c r="F43" i="18"/>
  <c r="F30" i="18"/>
  <c r="F32" i="18" s="1"/>
  <c r="C46" i="7"/>
  <c r="F26" i="7" s="1"/>
  <c r="F44" i="7"/>
  <c r="F42" i="7"/>
  <c r="F43" i="7" s="1"/>
  <c r="E2" i="15"/>
  <c r="J79" i="25" l="1"/>
  <c r="H81" i="25"/>
  <c r="O36" i="25"/>
  <c r="G81" i="25"/>
  <c r="G77" i="25"/>
  <c r="H41" i="25"/>
  <c r="O20" i="25"/>
  <c r="O21" i="25"/>
  <c r="O22" i="25"/>
  <c r="O23" i="25"/>
  <c r="O24" i="25"/>
  <c r="O25" i="25"/>
  <c r="O26" i="25"/>
  <c r="J41" i="25"/>
  <c r="O19" i="25"/>
  <c r="F176" i="18"/>
  <c r="F177" i="18" s="1"/>
  <c r="F187" i="18" s="1"/>
  <c r="F202" i="18" s="1"/>
  <c r="F111" i="18"/>
  <c r="F112" i="18" s="1"/>
  <c r="F122" i="18" s="1"/>
  <c r="F59" i="18"/>
  <c r="F60" i="18" s="1"/>
  <c r="F137" i="18"/>
  <c r="F138" i="18" s="1"/>
  <c r="F148" i="18" s="1"/>
  <c r="F163" i="18" s="1"/>
  <c r="F85" i="18"/>
  <c r="F86" i="18" s="1"/>
  <c r="F96" i="18" s="1"/>
  <c r="F33" i="18"/>
  <c r="F34" i="18" s="1"/>
  <c r="F44" i="18" s="1"/>
  <c r="F70" i="18"/>
  <c r="H62" i="25"/>
  <c r="G62" i="25"/>
  <c r="G24" i="25"/>
  <c r="G28" i="25"/>
  <c r="G30" i="25"/>
  <c r="G32" i="25"/>
  <c r="G36" i="25"/>
  <c r="G37" i="25"/>
  <c r="G38" i="25"/>
  <c r="J47" i="25"/>
  <c r="H47" i="25"/>
  <c r="H50" i="25"/>
  <c r="G50" i="25"/>
  <c r="J62" i="25"/>
  <c r="J63" i="25"/>
  <c r="H63" i="25"/>
  <c r="I76" i="25"/>
  <c r="H76" i="25"/>
  <c r="I78" i="25"/>
  <c r="H78" i="25"/>
  <c r="J80" i="25"/>
  <c r="H80" i="25"/>
  <c r="O18" i="25"/>
  <c r="H36" i="25"/>
  <c r="H37" i="25"/>
  <c r="H38" i="25"/>
  <c r="J51" i="25"/>
  <c r="H51" i="25"/>
  <c r="H54" i="25"/>
  <c r="G54" i="25"/>
  <c r="G76" i="25"/>
  <c r="G78" i="25"/>
  <c r="G80" i="25"/>
  <c r="J37" i="25"/>
  <c r="J43" i="25"/>
  <c r="H43" i="25"/>
  <c r="H46" i="25"/>
  <c r="G46" i="25"/>
  <c r="J59" i="25"/>
  <c r="H59" i="25"/>
  <c r="H42" i="25"/>
  <c r="G42" i="25"/>
  <c r="G51" i="25"/>
  <c r="J54" i="25"/>
  <c r="J55" i="25"/>
  <c r="H55" i="25"/>
  <c r="H58" i="25"/>
  <c r="G58" i="25"/>
  <c r="J76" i="25"/>
  <c r="I77" i="25"/>
  <c r="H77" i="25"/>
  <c r="J78" i="25"/>
  <c r="I79" i="25"/>
  <c r="H79" i="25"/>
  <c r="I70" i="25"/>
</calcChain>
</file>

<file path=xl/sharedStrings.xml><?xml version="1.0" encoding="utf-8"?>
<sst xmlns="http://schemas.openxmlformats.org/spreadsheetml/2006/main" count="1409" uniqueCount="1401">
  <si>
    <r>
      <rPr>
        <b/>
        <sz val="18"/>
        <color rgb="FFFFFFFF"/>
        <rFont val="Calibri"/>
        <family val="2"/>
      </rPr>
      <t>Contributi ex ante al Fondo di risoluzione unico - modulo di segnalazione per il periodo di contribuzione 2017</t>
    </r>
    <r>
      <rPr>
        <sz val="18"/>
        <color rgb="FFFFFFFF"/>
        <rFont val="Calibri"/>
        <family val="2"/>
      </rPr>
      <t xml:space="preserve">
1.</t>
    </r>
    <r>
      <rPr>
        <sz val="18"/>
        <color rgb="FFFFFFFF"/>
        <rFont val="Calibri"/>
        <family val="2"/>
      </rPr>
      <t xml:space="preserve"> Informazioni generali</t>
    </r>
  </si>
  <si>
    <r>
      <rPr>
        <b/>
        <sz val="14"/>
        <color theme="1"/>
        <rFont val="Calibri"/>
        <family val="2"/>
      </rPr>
      <t>A. Identificazione dell’ente</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</si>
  <si>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</si>
  <si>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</si>
  <si>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</si>
  <si>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</si>
  <si>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agli orientamenti da applicare</t>
    </r>
  </si>
  <si>
    <r>
      <rPr>
        <sz val="10"/>
        <color theme="1"/>
        <rFont val="Calibri"/>
        <family val="2"/>
      </rPr>
      <t>1A1</t>
    </r>
  </si>
  <si>
    <r>
      <rPr>
        <sz val="12"/>
        <rFont val="Calibri"/>
        <family val="2"/>
      </rPr>
      <t>Denominazione dell’ente</t>
    </r>
  </si>
  <si>
    <r>
      <rPr>
        <sz val="12"/>
        <rFont val="Calibri"/>
        <family val="2"/>
      </rPr>
      <t>Testo (255)</t>
    </r>
  </si>
  <si>
    <r>
      <rPr>
        <u/>
        <sz val="11"/>
        <color rgb="FF0563C1"/>
        <rFont val="Calibri"/>
        <family val="2"/>
      </rPr>
      <t>Link</t>
    </r>
  </si>
  <si>
    <r>
      <rPr>
        <sz val="10"/>
        <color theme="1"/>
        <rFont val="Calibri"/>
        <family val="2"/>
      </rPr>
      <t>1A2</t>
    </r>
  </si>
  <si>
    <r>
      <rPr>
        <sz val="12"/>
        <rFont val="Calibri"/>
        <family val="2"/>
      </rPr>
      <t>Indirizzo dell’ente</t>
    </r>
  </si>
  <si>
    <r>
      <rPr>
        <sz val="12"/>
        <rFont val="Calibri"/>
        <family val="2"/>
      </rPr>
      <t>Testo (150)</t>
    </r>
  </si>
  <si>
    <r>
      <rPr>
        <u/>
        <sz val="11"/>
        <color rgb="FF0563C1"/>
        <rFont val="Calibri"/>
        <family val="2"/>
      </rPr>
      <t>Link</t>
    </r>
  </si>
  <si>
    <r>
      <rPr>
        <sz val="10"/>
        <color theme="1"/>
        <rFont val="Calibri"/>
        <family val="2"/>
      </rPr>
      <t>1A3</t>
    </r>
  </si>
  <si>
    <r>
      <rPr>
        <sz val="12"/>
        <rFont val="Calibri"/>
        <family val="2"/>
      </rPr>
      <t>Codice postale dell’ente</t>
    </r>
  </si>
  <si>
    <r>
      <rPr>
        <sz val="12"/>
        <rFont val="Calibri"/>
        <family val="2"/>
      </rPr>
      <t>Testo (15)</t>
    </r>
  </si>
  <si>
    <r>
      <rPr>
        <u/>
        <sz val="11"/>
        <color rgb="FF0563C1"/>
        <rFont val="Calibri"/>
        <family val="2"/>
      </rPr>
      <t>Link</t>
    </r>
  </si>
  <si>
    <r>
      <rPr>
        <sz val="10"/>
        <color theme="1"/>
        <rFont val="Calibri"/>
        <family val="2"/>
      </rPr>
      <t>1A4</t>
    </r>
  </si>
  <si>
    <r>
      <rPr>
        <sz val="12"/>
        <rFont val="Calibri"/>
        <family val="2"/>
      </rPr>
      <t>Città dell’ente</t>
    </r>
  </si>
  <si>
    <r>
      <rPr>
        <sz val="12"/>
        <rFont val="Calibri"/>
        <family val="2"/>
      </rPr>
      <t>Testo (50)</t>
    </r>
  </si>
  <si>
    <r>
      <rPr>
        <u/>
        <sz val="11"/>
        <color rgb="FF0563C1"/>
        <rFont val="Calibri"/>
        <family val="2"/>
      </rPr>
      <t>Link</t>
    </r>
  </si>
  <si>
    <r>
      <rPr>
        <sz val="10"/>
        <color theme="1"/>
        <rFont val="Calibri"/>
        <family val="2"/>
      </rPr>
      <t>1A5</t>
    </r>
  </si>
  <si>
    <r>
      <rPr>
        <sz val="12"/>
        <rFont val="Calibri"/>
        <family val="2"/>
      </rPr>
      <t>Paese di registrazione dell’ente</t>
    </r>
  </si>
  <si>
    <r>
      <rPr>
        <sz val="12"/>
        <rFont val="Calibri"/>
        <family val="2"/>
      </rPr>
      <t>Testo (2)</t>
    </r>
  </si>
  <si>
    <r>
      <rPr>
        <u/>
        <sz val="11"/>
        <color rgb="FF0563C1"/>
        <rFont val="Calibri"/>
        <family val="2"/>
      </rPr>
      <t>Link</t>
    </r>
  </si>
  <si>
    <r>
      <rPr>
        <sz val="10"/>
        <color theme="1"/>
        <rFont val="Calibri"/>
        <family val="2"/>
      </rPr>
      <t>1A6</t>
    </r>
  </si>
  <si>
    <r>
      <rPr>
        <sz val="12"/>
        <rFont val="Calibri"/>
        <family val="2"/>
      </rPr>
      <t>Combinazione alfanumerica</t>
    </r>
  </si>
  <si>
    <r>
      <rPr>
        <u/>
        <sz val="11"/>
        <color rgb="FF0563C1"/>
        <rFont val="Calibri"/>
        <family val="2"/>
      </rPr>
      <t>Link</t>
    </r>
  </si>
  <si>
    <r>
      <rPr>
        <sz val="10"/>
        <color theme="1"/>
        <rFont val="Calibri"/>
        <family val="2"/>
      </rPr>
      <t>1A7</t>
    </r>
  </si>
  <si>
    <r>
      <rPr>
        <sz val="12"/>
        <rFont val="Calibri"/>
        <family val="2"/>
      </rPr>
      <t>Codice LEI dell’ente</t>
    </r>
  </si>
  <si>
    <r>
      <rPr>
        <sz val="12"/>
        <rFont val="Calibri"/>
        <family val="2"/>
      </rPr>
      <t>Alfanumerico (20) / Non applicabile</t>
    </r>
  </si>
  <si>
    <r>
      <rPr>
        <u/>
        <sz val="11"/>
        <color rgb="FF0563C1"/>
        <rFont val="Calibri"/>
        <family val="2"/>
      </rPr>
      <t>Link</t>
    </r>
  </si>
  <si>
    <r>
      <rPr>
        <sz val="10"/>
        <color theme="1"/>
        <rFont val="Calibri"/>
        <family val="2"/>
      </rPr>
      <t>1A8</t>
    </r>
  </si>
  <si>
    <r>
      <rPr>
        <sz val="12"/>
        <rFont val="Calibri"/>
        <family val="2"/>
      </rPr>
      <t>Codice a 20 cifre</t>
    </r>
  </si>
  <si>
    <r>
      <rPr>
        <sz val="12"/>
        <rFont val="Calibri"/>
        <family val="2"/>
      </rPr>
      <t>Testo (30)</t>
    </r>
  </si>
  <si>
    <r>
      <rPr>
        <u/>
        <sz val="11"/>
        <color rgb="FF0563C1"/>
        <rFont val="Calibri"/>
        <family val="2"/>
      </rPr>
      <t>Link</t>
    </r>
  </si>
  <si>
    <r>
      <rPr>
        <sz val="12"/>
        <rFont val="Calibri"/>
        <family val="2"/>
      </rPr>
      <t xml:space="preserve"> </t>
    </r>
  </si>
  <si>
    <r>
      <rPr>
        <b/>
        <sz val="14"/>
        <color theme="1"/>
        <rFont val="Calibri"/>
        <family val="2"/>
      </rPr>
      <t>B. Referente per il presente modulo di segnalazione</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</si>
  <si>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</si>
  <si>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</si>
  <si>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</si>
  <si>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</si>
  <si>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agli orientamenti da applicare</t>
    </r>
  </si>
  <si>
    <r>
      <rPr>
        <sz val="10"/>
        <color theme="1"/>
        <rFont val="Calibri"/>
        <family val="2"/>
      </rPr>
      <t>1B1</t>
    </r>
  </si>
  <si>
    <r>
      <rPr>
        <sz val="12"/>
        <rFont val="Calibri"/>
        <family val="2"/>
      </rPr>
      <t>Nome del referente</t>
    </r>
  </si>
  <si>
    <r>
      <rPr>
        <sz val="12"/>
        <rFont val="Calibri"/>
        <family val="2"/>
      </rPr>
      <t>Testo (50)</t>
    </r>
  </si>
  <si>
    <r>
      <rPr>
        <u/>
        <sz val="11"/>
        <color rgb="FF0563C1"/>
        <rFont val="Calibri"/>
        <family val="2"/>
      </rPr>
      <t>Link</t>
    </r>
  </si>
  <si>
    <r>
      <rPr>
        <sz val="10"/>
        <color theme="1"/>
        <rFont val="Calibri"/>
        <family val="2"/>
      </rPr>
      <t>1B2</t>
    </r>
  </si>
  <si>
    <r>
      <rPr>
        <sz val="12"/>
        <rFont val="Calibri"/>
        <family val="2"/>
      </rPr>
      <t>Cognome del referente</t>
    </r>
  </si>
  <si>
    <r>
      <rPr>
        <sz val="12"/>
        <rFont val="Calibri"/>
        <family val="2"/>
      </rPr>
      <t>Testo (50)</t>
    </r>
  </si>
  <si>
    <r>
      <rPr>
        <u/>
        <sz val="11"/>
        <color rgb="FF0563C1"/>
        <rFont val="Calibri"/>
        <family val="2"/>
      </rPr>
      <t>Link</t>
    </r>
  </si>
  <si>
    <r>
      <rPr>
        <sz val="10"/>
        <color theme="1"/>
        <rFont val="Calibri"/>
        <family val="2"/>
      </rPr>
      <t>1B3</t>
    </r>
  </si>
  <si>
    <r>
      <rPr>
        <sz val="12"/>
        <rFont val="Calibri"/>
        <family val="2"/>
      </rPr>
      <t>Indirizzo di posta elettronica del referente</t>
    </r>
  </si>
  <si>
    <r>
      <rPr>
        <sz val="12"/>
        <rFont val="Calibri"/>
        <family val="2"/>
      </rPr>
      <t>Testo (255)</t>
    </r>
  </si>
  <si>
    <r>
      <rPr>
        <u/>
        <sz val="11"/>
        <color rgb="FF0563C1"/>
        <rFont val="Calibri"/>
        <family val="2"/>
      </rPr>
      <t>Link</t>
    </r>
  </si>
  <si>
    <r>
      <rPr>
        <sz val="10"/>
        <color theme="1"/>
        <rFont val="Calibri"/>
        <family val="2"/>
      </rPr>
      <t>1B4</t>
    </r>
  </si>
  <si>
    <r>
      <rPr>
        <sz val="12"/>
        <rFont val="Calibri"/>
        <family val="2"/>
      </rPr>
      <t>Indirizzo di posta elettronica alternativo</t>
    </r>
  </si>
  <si>
    <r>
      <rPr>
        <sz val="12"/>
        <rFont val="Calibri"/>
        <family val="2"/>
      </rPr>
      <t>Testo (255)</t>
    </r>
  </si>
  <si>
    <r>
      <rPr>
        <u/>
        <sz val="11"/>
        <color rgb="FF0563C1"/>
        <rFont val="Calibri"/>
        <family val="2"/>
      </rPr>
      <t>Link</t>
    </r>
  </si>
  <si>
    <r>
      <rPr>
        <sz val="10"/>
        <color theme="1"/>
        <rFont val="Calibri"/>
        <family val="2"/>
      </rPr>
      <t>1B5</t>
    </r>
  </si>
  <si>
    <r>
      <rPr>
        <sz val="12"/>
        <rFont val="Calibri"/>
        <family val="2"/>
      </rPr>
      <t>Numero di telefono</t>
    </r>
  </si>
  <si>
    <r>
      <rPr>
        <sz val="12"/>
        <rFont val="Calibri"/>
        <family val="2"/>
      </rPr>
      <t>Numero</t>
    </r>
  </si>
  <si>
    <r>
      <rPr>
        <u/>
        <sz val="11"/>
        <color rgb="FF0563C1"/>
        <rFont val="Calibri"/>
        <family val="2"/>
      </rPr>
      <t>Link</t>
    </r>
  </si>
  <si>
    <r>
      <rPr>
        <b/>
        <sz val="14"/>
        <color theme="1"/>
        <rFont val="Calibri"/>
        <family val="2"/>
      </rPr>
      <t>C. Individuazione di possibili specificità per il calcolo del singolo contributo annuale</t>
    </r>
  </si>
  <si>
    <r>
      <rPr>
        <b/>
        <sz val="12"/>
        <color theme="1"/>
        <rFont val="Calibri"/>
        <family val="2"/>
      </rPr>
      <t>ID campo</t>
    </r>
  </si>
  <si>
    <r>
      <rPr>
        <b/>
        <sz val="12"/>
        <rFont val="Calibri"/>
        <family val="2"/>
      </rPr>
      <t>Campo</t>
    </r>
  </si>
  <si>
    <r>
      <rPr>
        <b/>
        <sz val="12"/>
        <rFont val="Calibri"/>
        <family val="2"/>
      </rPr>
      <t xml:space="preserve">Formato </t>
    </r>
  </si>
  <si>
    <r>
      <rPr>
        <b/>
        <sz val="12"/>
        <color theme="1"/>
        <rFont val="Calibri"/>
        <family val="2"/>
      </rPr>
      <t>Valore</t>
    </r>
  </si>
  <si>
    <r>
      <rPr>
        <b/>
        <sz val="12"/>
        <rFont val="Calibri"/>
        <family val="2"/>
      </rPr>
      <t>Link alle definizioni e agli orientamenti da applicare</t>
    </r>
  </si>
  <si>
    <r>
      <rPr>
        <sz val="10"/>
        <color theme="1"/>
        <rFont val="Calibri"/>
        <family val="2"/>
      </rPr>
      <t>1C1</t>
    </r>
  </si>
  <si>
    <r>
      <rPr>
        <sz val="12"/>
        <rFont val="Calibri"/>
        <family val="2"/>
      </rPr>
      <t>L’ente è un ente creditizio secondo la definizione applicabile per questo campo?</t>
    </r>
  </si>
  <si>
    <r>
      <rPr>
        <sz val="12"/>
        <rFont val="Calibri"/>
        <family val="2"/>
      </rPr>
      <t>Sì/No</t>
    </r>
  </si>
  <si>
    <r>
      <rPr>
        <sz val="12"/>
        <rFont val="Calibri"/>
        <family val="2"/>
      </rPr>
      <t>Sì/No</t>
    </r>
  </si>
  <si>
    <r>
      <rPr>
        <u/>
        <sz val="11"/>
        <color rgb="FF0563C1"/>
        <rFont val="Calibri"/>
        <family val="2"/>
      </rPr>
      <t>Link</t>
    </r>
  </si>
  <si>
    <r>
      <rPr>
        <sz val="10"/>
        <color theme="1"/>
        <rFont val="Calibri"/>
        <family val="2"/>
      </rPr>
      <t>1C2</t>
    </r>
  </si>
  <si>
    <r>
      <rPr>
        <sz val="12"/>
        <rFont val="Calibri"/>
        <family val="2"/>
      </rPr>
      <t>L’ente è un organismo centrale secondo la definizione applicabile per questo campo?</t>
    </r>
  </si>
  <si>
    <r>
      <rPr>
        <sz val="12"/>
        <rFont val="Calibri"/>
        <family val="2"/>
      </rPr>
      <t>Sì/No</t>
    </r>
  </si>
  <si>
    <r>
      <rPr>
        <sz val="12"/>
        <rFont val="Calibri"/>
        <family val="2"/>
      </rPr>
      <t>Sì/No</t>
    </r>
  </si>
  <si>
    <r>
      <rPr>
        <u/>
        <sz val="11"/>
        <color rgb="FF0563C1"/>
        <rFont val="Calibri"/>
        <family val="2"/>
      </rPr>
      <t>Link</t>
    </r>
  </si>
  <si>
    <r>
      <rPr>
        <sz val="10"/>
        <color theme="1"/>
        <rFont val="Calibri"/>
        <family val="2"/>
      </rPr>
      <t>1C3</t>
    </r>
  </si>
  <si>
    <r>
      <rPr>
        <sz val="12"/>
        <rFont val="Calibri"/>
        <family val="2"/>
      </rPr>
      <t>L’ente è membro di un “sistema di tutela istituzionale” (IPS)?</t>
    </r>
  </si>
  <si>
    <r>
      <rPr>
        <sz val="12"/>
        <rFont val="Calibri"/>
        <family val="2"/>
      </rPr>
      <t>Sì/No</t>
    </r>
  </si>
  <si>
    <r>
      <rPr>
        <u/>
        <sz val="11"/>
        <color rgb="FF0563C1"/>
        <rFont val="Calibri"/>
        <family val="2"/>
      </rPr>
      <t>Link</t>
    </r>
  </si>
  <si>
    <r>
      <rPr>
        <sz val="10"/>
        <color theme="1"/>
        <rFont val="Calibri"/>
        <family val="2"/>
      </rPr>
      <t>1C4</t>
    </r>
  </si>
  <si>
    <r>
      <rPr>
        <sz val="12"/>
        <rFont val="Calibri"/>
        <family val="2"/>
      </rPr>
      <t xml:space="preserve">L’autorità competente ha concesso all’ente l’autorizzazione di cui all’articolo 113, paragrafo 7, del CRR?
</t>
    </r>
    <r>
      <rPr>
        <sz val="12"/>
        <color theme="1"/>
        <rFont val="Calibri"/>
        <family val="2"/>
      </rPr>
      <t>(da compilare solo se il valore del campo di cui sopra è “Sì”. In caso contrario, “Non applicabile”)</t>
    </r>
  </si>
  <si>
    <r>
      <rPr>
        <sz val="12"/>
        <rFont val="Calibri"/>
        <family val="2"/>
      </rPr>
      <t>Sì/No/Non applicabile</t>
    </r>
  </si>
  <si>
    <r>
      <rPr>
        <u/>
        <sz val="11"/>
        <color rgb="FF0563C1"/>
        <rFont val="Calibri"/>
        <family val="2"/>
      </rPr>
      <t>Link</t>
    </r>
  </si>
  <si>
    <r>
      <rPr>
        <sz val="10"/>
        <color theme="1"/>
        <rFont val="Calibri"/>
        <family val="2"/>
      </rPr>
      <t>1C5</t>
    </r>
  </si>
  <si>
    <r>
      <rPr>
        <sz val="12"/>
        <rFont val="Calibri"/>
        <family val="2"/>
      </rPr>
      <t>L’ente è una controparte centrale (CCP) secondo la definizione applicabile per questo campo?</t>
    </r>
  </si>
  <si>
    <r>
      <rPr>
        <sz val="12"/>
        <rFont val="Calibri"/>
        <family val="2"/>
      </rPr>
      <t>Sì/No</t>
    </r>
  </si>
  <si>
    <r>
      <rPr>
        <sz val="12"/>
        <rFont val="Calibri"/>
        <family val="2"/>
      </rPr>
      <t>Sì/No</t>
    </r>
  </si>
  <si>
    <r>
      <rPr>
        <u/>
        <sz val="11"/>
        <color rgb="FF0563C1"/>
        <rFont val="Calibri"/>
        <family val="2"/>
      </rPr>
      <t>Link</t>
    </r>
  </si>
  <si>
    <r>
      <rPr>
        <sz val="10"/>
        <color theme="1"/>
        <rFont val="Calibri"/>
        <family val="2"/>
      </rPr>
      <t>1C6</t>
    </r>
  </si>
  <si>
    <r>
      <rPr>
        <sz val="12"/>
        <rFont val="Calibri"/>
        <family val="2"/>
      </rPr>
      <t>L’ente è un depositario centrale di titoli (CSD) secondo la definizione applicabile per questo campo?</t>
    </r>
  </si>
  <si>
    <r>
      <rPr>
        <sz val="12"/>
        <rFont val="Calibri"/>
        <family val="2"/>
      </rPr>
      <t>Sì/No</t>
    </r>
  </si>
  <si>
    <r>
      <rPr>
        <sz val="12"/>
        <rFont val="Calibri"/>
        <family val="2"/>
      </rPr>
      <t>Sì/No</t>
    </r>
  </si>
  <si>
    <r>
      <rPr>
        <u/>
        <sz val="11"/>
        <color rgb="FF0563C1"/>
        <rFont val="Calibri"/>
        <family val="2"/>
      </rPr>
      <t>Link</t>
    </r>
  </si>
  <si>
    <r>
      <rPr>
        <sz val="10"/>
        <color theme="1"/>
        <rFont val="Calibri"/>
        <family val="2"/>
      </rPr>
      <t>1C7</t>
    </r>
  </si>
  <si>
    <r>
      <rPr>
        <sz val="12"/>
        <rFont val="Calibri"/>
        <family val="2"/>
      </rPr>
      <t>L’ente è un’impresa di investimento secondo la definizione applicabile per questo campo?</t>
    </r>
  </si>
  <si>
    <r>
      <rPr>
        <sz val="12"/>
        <rFont val="Calibri"/>
        <family val="2"/>
      </rPr>
      <t>Sì/No</t>
    </r>
  </si>
  <si>
    <r>
      <rPr>
        <sz val="12"/>
        <rFont val="Calibri"/>
        <family val="2"/>
      </rPr>
      <t>Sì/No</t>
    </r>
  </si>
  <si>
    <r>
      <rPr>
        <u/>
        <sz val="11"/>
        <color rgb="FF0563C1"/>
        <rFont val="Calibri"/>
        <family val="2"/>
      </rPr>
      <t>Link</t>
    </r>
  </si>
  <si>
    <r>
      <rPr>
        <sz val="10"/>
        <color theme="1"/>
        <rFont val="Calibri"/>
        <family val="2"/>
      </rPr>
      <t>1C8</t>
    </r>
  </si>
  <si>
    <r>
      <rPr>
        <sz val="12"/>
        <rFont val="Calibri"/>
        <family val="2"/>
      </rPr>
      <t>L’ente è un’impresa di investimento autorizzata a svolgere solo servizi e attività limitati secondo la definizione applicabile per questo campo?</t>
    </r>
  </si>
  <si>
    <r>
      <rPr>
        <sz val="12"/>
        <rFont val="Calibri"/>
        <family val="2"/>
      </rPr>
      <t>Sì/No</t>
    </r>
  </si>
  <si>
    <r>
      <rPr>
        <u/>
        <sz val="11"/>
        <color rgb="FF0563C1"/>
        <rFont val="Calibri"/>
        <family val="2"/>
      </rPr>
      <t>Link</t>
    </r>
  </si>
  <si>
    <r>
      <rPr>
        <sz val="10"/>
        <color theme="1"/>
        <rFont val="Calibri"/>
        <family val="2"/>
      </rPr>
      <t>1C9</t>
    </r>
  </si>
  <si>
    <r>
      <rPr>
        <sz val="12"/>
        <rFont val="Calibri"/>
        <family val="2"/>
      </rPr>
      <t>L’ente gestisce prestiti agevolati secondo la definizione applicabile per questo campo?</t>
    </r>
  </si>
  <si>
    <r>
      <rPr>
        <sz val="12"/>
        <rFont val="Calibri"/>
        <family val="2"/>
      </rPr>
      <t>Sì/No</t>
    </r>
  </si>
  <si>
    <r>
      <rPr>
        <sz val="12"/>
        <rFont val="Calibri"/>
        <family val="2"/>
      </rPr>
      <t>Sì/No</t>
    </r>
  </si>
  <si>
    <r>
      <rPr>
        <u/>
        <sz val="11"/>
        <color rgb="FF0563C1"/>
        <rFont val="Calibri"/>
        <family val="2"/>
      </rPr>
      <t>Link</t>
    </r>
  </si>
  <si>
    <r>
      <rPr>
        <sz val="10"/>
        <color theme="1"/>
        <rFont val="Calibri"/>
        <family val="2"/>
      </rPr>
      <t>1C10</t>
    </r>
  </si>
  <si>
    <r>
      <rPr>
        <sz val="12"/>
        <rFont val="Calibri"/>
        <family val="2"/>
      </rPr>
      <t>L’ente è un istituto di credito ipotecario che si finanzia con obbligazioni garantite secondo la definizione applicabile per questo campo?</t>
    </r>
  </si>
  <si>
    <r>
      <rPr>
        <sz val="12"/>
        <rFont val="Calibri"/>
        <family val="2"/>
      </rPr>
      <t>Sì/No</t>
    </r>
  </si>
  <si>
    <r>
      <rPr>
        <sz val="12"/>
        <rFont val="Calibri"/>
        <family val="2"/>
      </rPr>
      <t>Sì/No</t>
    </r>
  </si>
  <si>
    <r>
      <rPr>
        <u/>
        <sz val="11"/>
        <color rgb="FF0563C1"/>
        <rFont val="Calibri"/>
        <family val="2"/>
      </rPr>
      <t>Link</t>
    </r>
  </si>
  <si>
    <r>
      <rPr>
        <b/>
        <sz val="14"/>
        <color theme="1"/>
        <rFont val="Calibri"/>
        <family val="2"/>
      </rPr>
      <t>D. Enti neoinseriti nella vigilanza e fusioni</t>
    </r>
  </si>
  <si>
    <r>
      <rPr>
        <b/>
        <sz val="12"/>
        <color theme="1"/>
        <rFont val="Calibri"/>
        <family val="2"/>
      </rPr>
      <t>ID campo</t>
    </r>
  </si>
  <si>
    <r>
      <rPr>
        <b/>
        <sz val="12"/>
        <rFont val="Calibri"/>
        <family val="2"/>
      </rPr>
      <t>Campo</t>
    </r>
  </si>
  <si>
    <r>
      <rPr>
        <b/>
        <sz val="12"/>
        <rFont val="Calibri"/>
        <family val="2"/>
      </rPr>
      <t xml:space="preserve">Formato </t>
    </r>
  </si>
  <si>
    <r>
      <rPr>
        <b/>
        <sz val="12"/>
        <color theme="1"/>
        <rFont val="Calibri"/>
        <family val="2"/>
      </rPr>
      <t>Valore</t>
    </r>
  </si>
  <si>
    <r>
      <rPr>
        <b/>
        <sz val="12"/>
        <rFont val="Calibri"/>
        <family val="2"/>
      </rPr>
      <t>Link alle definizioni e agli orientamenti da applicare</t>
    </r>
  </si>
  <si>
    <r>
      <rPr>
        <sz val="10"/>
        <color theme="1"/>
        <rFont val="Calibri"/>
        <family val="2"/>
      </rPr>
      <t>1D1</t>
    </r>
  </si>
  <si>
    <r>
      <rPr>
        <sz val="12"/>
        <rFont val="Calibri"/>
        <family val="2"/>
      </rPr>
      <t xml:space="preserve">Data di inizio della vigilanza
</t>
    </r>
    <r>
      <rPr>
        <sz val="12"/>
        <color theme="1"/>
        <rFont val="Calibri"/>
        <family val="2"/>
      </rPr>
      <t>(solo se nel corso del 2016)</t>
    </r>
  </si>
  <si>
    <r>
      <rPr>
        <sz val="12"/>
        <rFont val="Calibri"/>
        <family val="2"/>
      </rPr>
      <t>GG/MM/AAAA / vuoto (se non applicabile)</t>
    </r>
  </si>
  <si>
    <r>
      <rPr>
        <u/>
        <sz val="11"/>
        <color rgb="FF0563C1"/>
        <rFont val="Calibri"/>
        <family val="2"/>
      </rPr>
      <t>Link</t>
    </r>
  </si>
  <si>
    <r>
      <rPr>
        <sz val="10"/>
        <color theme="1"/>
        <rFont val="Calibri"/>
        <family val="2"/>
      </rPr>
      <t>1D2</t>
    </r>
  </si>
  <si>
    <r>
      <rPr>
        <sz val="12"/>
        <rFont val="Calibri"/>
        <family val="2"/>
      </rPr>
      <t>L’ente è stato incorporato in un altro ente dopo la data di riferimento?</t>
    </r>
  </si>
  <si>
    <r>
      <rPr>
        <sz val="12"/>
        <rFont val="Calibri"/>
        <family val="2"/>
      </rPr>
      <t>Sì/No</t>
    </r>
  </si>
  <si>
    <r>
      <rPr>
        <u/>
        <sz val="11"/>
        <color rgb="FF0563C1"/>
        <rFont val="Calibri"/>
        <family val="2"/>
      </rPr>
      <t>Link</t>
    </r>
  </si>
  <si>
    <r>
      <rPr>
        <b/>
        <sz val="14"/>
        <color theme="1"/>
        <rFont val="Calibri"/>
        <family val="2"/>
      </rPr>
      <t>E. Data di riferimento per il modulo di segnalazione</t>
    </r>
  </si>
  <si>
    <r>
      <rPr>
        <b/>
        <sz val="12"/>
        <color theme="1"/>
        <rFont val="Calibri"/>
        <family val="2"/>
      </rPr>
      <t>ID campo</t>
    </r>
  </si>
  <si>
    <r>
      <rPr>
        <b/>
        <sz val="12"/>
        <rFont val="Calibri"/>
        <family val="2"/>
      </rPr>
      <t>Campo</t>
    </r>
  </si>
  <si>
    <r>
      <rPr>
        <b/>
        <sz val="12"/>
        <rFont val="Calibri"/>
        <family val="2"/>
      </rPr>
      <t xml:space="preserve">Formato </t>
    </r>
  </si>
  <si>
    <r>
      <rPr>
        <b/>
        <sz val="12"/>
        <color theme="1"/>
        <rFont val="Calibri"/>
        <family val="2"/>
      </rPr>
      <t>Valore</t>
    </r>
  </si>
  <si>
    <r>
      <rPr>
        <b/>
        <sz val="12"/>
        <rFont val="Calibri"/>
        <family val="2"/>
      </rPr>
      <t>Link alle definizioni e orientamenti da applicare</t>
    </r>
  </si>
  <si>
    <r>
      <rPr>
        <sz val="10"/>
        <color theme="1"/>
        <rFont val="Calibri"/>
        <family val="2"/>
      </rPr>
      <t>1E1</t>
    </r>
  </si>
  <si>
    <r>
      <rPr>
        <sz val="12"/>
        <rFont val="Calibri"/>
        <family val="2"/>
      </rPr>
      <t>Data di riferimento per il presente modulo di segnalazione</t>
    </r>
  </si>
  <si>
    <r>
      <rPr>
        <sz val="12"/>
        <rFont val="Calibri"/>
        <family val="2"/>
      </rPr>
      <t>Sì/No</t>
    </r>
  </si>
  <si>
    <r>
      <rPr>
        <sz val="12"/>
        <rFont val="Calibri"/>
        <family val="2"/>
      </rPr>
      <t>GG/MM/AAAA</t>
    </r>
  </si>
  <si>
    <r>
      <rPr>
        <u/>
        <sz val="11"/>
        <color rgb="FF0563C1"/>
        <rFont val="Calibri"/>
        <family val="2"/>
      </rPr>
      <t>Link</t>
    </r>
  </si>
  <si>
    <r>
      <rPr>
        <b/>
        <sz val="18"/>
        <color rgb="FFFFFFFF"/>
        <rFont val="Calibri"/>
        <family val="2"/>
      </rPr>
      <t>Contributi ex ante al Fondo di risoluzione unico - modulo di segnalazione per il periodo di contribuzione 2017</t>
    </r>
    <r>
      <rPr>
        <sz val="18"/>
        <color rgb="FFFFFFFF"/>
        <rFont val="Calibri"/>
        <family val="2"/>
      </rPr>
      <t xml:space="preserve">
2.</t>
    </r>
    <r>
      <rPr>
        <sz val="18"/>
        <color rgb="FFFFFFFF"/>
        <rFont val="Calibri"/>
        <family val="2"/>
      </rPr>
      <t xml:space="preserve"> Contributo annuale di base</t>
    </r>
  </si>
  <si>
    <r>
      <rPr>
        <sz val="12"/>
        <rFont val="Calibri"/>
        <family val="2"/>
      </rPr>
      <t>Questa scheda è composta dalle seguenti sezioni:</t>
    </r>
  </si>
  <si>
    <r>
      <rPr>
        <u/>
        <sz val="11"/>
        <color rgb="FF0563C1"/>
        <rFont val="Calibri"/>
        <family val="2"/>
      </rPr>
      <t>A. Contributo annuale di base prima della correzione delle passività risultanti da contratti derivati (esclusi i derivati di credito)</t>
    </r>
  </si>
  <si>
    <r>
      <rPr>
        <u/>
        <sz val="11"/>
        <color rgb="FF0563C1"/>
        <rFont val="Calibri"/>
        <family val="2"/>
      </rPr>
      <t>B. Metodi di calcolo semplificato</t>
    </r>
  </si>
  <si>
    <r>
      <rPr>
        <u/>
        <sz val="11"/>
        <color rgb="FF0563C1"/>
        <rFont val="Calibri"/>
        <family val="2"/>
      </rPr>
      <t>C. Correzione delle passività risultanti da contratti derivati (esclusi i derivati di credito)</t>
    </r>
  </si>
  <si>
    <r>
      <rPr>
        <b/>
        <sz val="14"/>
        <color theme="1"/>
        <rFont val="Calibri"/>
        <family val="2"/>
      </rPr>
      <t>Sezione A. Contributo annuale di base prima della correzione delle passività risultanti da contratti derivati (esclusi i derivati di credito)</t>
    </r>
  </si>
  <si>
    <r>
      <rPr>
        <sz val="12"/>
        <color theme="1"/>
        <rFont val="Calibri"/>
        <family val="2"/>
      </rPr>
      <t>Riferimenti giuridici relativi alla presente sezione: articoli 3, 4, 16 e 17 del regolamento delegato n. 2015/63</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</si>
  <si>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</si>
  <si>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</si>
  <si>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</si>
  <si>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</si>
  <si>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orientamenti da applicare</t>
    </r>
  </si>
  <si>
    <r>
      <rPr>
        <sz val="10"/>
        <color theme="1"/>
        <rFont val="Calibri"/>
        <family val="2"/>
      </rPr>
      <t>2A1</t>
    </r>
  </si>
  <si>
    <r>
      <rPr>
        <sz val="12"/>
        <rFont val="Calibri"/>
        <family val="2"/>
      </rPr>
      <t>Passività totali secondo la definizione applicabile per questo campo</t>
    </r>
  </si>
  <si>
    <r>
      <rPr>
        <sz val="12"/>
        <rFont val="Calibri"/>
        <family val="2"/>
      </rPr>
      <t>Importo (15)</t>
    </r>
  </si>
  <si>
    <r>
      <rPr>
        <u/>
        <sz val="11"/>
        <color rgb="FF0563C1"/>
        <rFont val="Calibri"/>
        <family val="2"/>
      </rPr>
      <t>Link</t>
    </r>
  </si>
  <si>
    <r>
      <rPr>
        <sz val="10"/>
        <color theme="1"/>
        <rFont val="Calibri"/>
        <family val="2"/>
      </rPr>
      <t>2A2</t>
    </r>
  </si>
  <si>
    <r>
      <rPr>
        <sz val="12"/>
        <rFont val="Calibri"/>
        <family val="2"/>
      </rPr>
      <t xml:space="preserve">Fondi propri </t>
    </r>
  </si>
  <si>
    <r>
      <rPr>
        <sz val="12"/>
        <rFont val="Calibri"/>
        <family val="2"/>
      </rPr>
      <t>Importo (15)</t>
    </r>
  </si>
  <si>
    <r>
      <rPr>
        <u/>
        <sz val="11"/>
        <color rgb="FF0563C1"/>
        <rFont val="Calibri"/>
        <family val="2"/>
      </rPr>
      <t>Link</t>
    </r>
  </si>
  <si>
    <r>
      <rPr>
        <sz val="10"/>
        <color theme="1"/>
        <rFont val="Calibri"/>
        <family val="2"/>
      </rPr>
      <t>2A3</t>
    </r>
  </si>
  <si>
    <r>
      <rPr>
        <sz val="12"/>
        <rFont val="Calibri"/>
        <family val="2"/>
      </rPr>
      <t xml:space="preserve">Depositi protetti secondo la definizione applicabile per questo campo
</t>
    </r>
  </si>
  <si>
    <r>
      <rPr>
        <sz val="12"/>
        <rFont val="Calibri"/>
        <family val="2"/>
      </rPr>
      <t>Importo (15)</t>
    </r>
  </si>
  <si>
    <r>
      <rPr>
        <u/>
        <sz val="11"/>
        <color rgb="FF0563C1"/>
        <rFont val="Calibri"/>
        <family val="2"/>
      </rPr>
      <t>Link</t>
    </r>
  </si>
  <si>
    <r>
      <rPr>
        <b/>
        <sz val="14"/>
        <color theme="1"/>
        <rFont val="Calibri"/>
        <family val="2"/>
      </rPr>
      <t>Sezione B. Metodi di calcolo semplificato</t>
    </r>
  </si>
  <si>
    <r>
      <rPr>
        <sz val="12"/>
        <color theme="1"/>
        <rFont val="Calibri"/>
        <family val="2"/>
      </rPr>
      <t>Riferimenti giuridici relativi alla presente sezione: Articoli 3, 10 e 11 del regolamento delegato n. 2015/63</t>
    </r>
  </si>
  <si>
    <r>
      <rPr>
        <i/>
        <sz val="12"/>
        <color theme="1"/>
        <rFont val="Calibri"/>
        <family val="2"/>
      </rPr>
      <t>Considerando che nella maggior parte dei casi gli enti di piccole dimensioni non presentano un rischio sistemico e hanno meno probabilità di essere assoggettati a risoluzione, con conseguente minore probabilità, rispetto agli enti grandi, che si avvalgano dei meccanismi di finanziamento della risoluzione, i contributi annuali degli enti di piccole dimensioni dovrebbero consistere in una somma forfettaria basata unicamente sul contributo annuale di base, in proporzione alle dimensioni degli enti. Tuttavia, l’ente di piccole dimensioni non sarà più ammissibile a questo metodo semplificato se presenta un profilo di rischio particolarmente elevato. In quest’ultimo caso, l’intero modulo di segnalazione deve essere compilato dall’ente di piccole dimensioni (schede da 1 a 4).</t>
    </r>
  </si>
  <si>
    <r>
      <rPr>
        <b/>
        <sz val="12"/>
        <color theme="1"/>
        <rFont val="Calibri"/>
        <family val="2"/>
      </rPr>
      <t>ID campo</t>
    </r>
  </si>
  <si>
    <r>
      <rPr>
        <b/>
        <sz val="12"/>
        <rFont val="Calibri"/>
        <family val="2"/>
      </rPr>
      <t>Campo</t>
    </r>
  </si>
  <si>
    <r>
      <rPr>
        <b/>
        <sz val="12"/>
        <rFont val="Calibri"/>
        <family val="2"/>
      </rPr>
      <t xml:space="preserve">Formato </t>
    </r>
  </si>
  <si>
    <r>
      <rPr>
        <b/>
        <sz val="12"/>
        <color theme="1"/>
        <rFont val="Calibri"/>
        <family val="2"/>
      </rPr>
      <t>Valore</t>
    </r>
  </si>
  <si>
    <r>
      <rPr>
        <b/>
        <sz val="12"/>
        <rFont val="Calibri"/>
        <family val="2"/>
      </rPr>
      <t>Link alle definizioni e orientamenti da applicare</t>
    </r>
  </si>
  <si>
    <r>
      <rPr>
        <sz val="10"/>
        <color theme="1"/>
        <rFont val="Calibri"/>
        <family val="2"/>
      </rPr>
      <t>2B2</t>
    </r>
  </si>
  <si>
    <r>
      <rPr>
        <sz val="12"/>
        <rFont val="Calibri"/>
        <family val="2"/>
      </rPr>
      <t xml:space="preserve">L’ente può beneficiare del contributo annuale forfettario semplificato destinato agli enti di piccole dimensioni? 
</t>
    </r>
    <r>
      <rPr>
        <sz val="12"/>
        <color theme="1"/>
        <rFont val="Calibri"/>
        <family val="2"/>
      </rPr>
      <t>(valore automatico - non compilare)</t>
    </r>
  </si>
  <si>
    <r>
      <rPr>
        <sz val="12"/>
        <rFont val="Calibri"/>
        <family val="2"/>
      </rPr>
      <t>Sì/No/Campi mancanti</t>
    </r>
  </si>
  <si>
    <r>
      <rPr>
        <u/>
        <sz val="11"/>
        <color rgb="FF0563C1"/>
        <rFont val="Calibri"/>
        <family val="2"/>
      </rPr>
      <t>Link</t>
    </r>
  </si>
  <si>
    <r>
      <rPr>
        <sz val="10"/>
        <color theme="1"/>
        <rFont val="Calibri"/>
        <family val="2"/>
      </rPr>
      <t>2B3</t>
    </r>
  </si>
  <si>
    <r>
      <rPr>
        <sz val="12"/>
        <rFont val="Calibri"/>
        <family val="2"/>
      </rPr>
      <t xml:space="preserve">L’ente opta per il calcolo di un singolo contributo annuale alternativo </t>
    </r>
    <r>
      <rPr>
        <b/>
        <sz val="12"/>
        <color theme="1"/>
        <rFont val="Calibri"/>
        <family val="2"/>
      </rPr>
      <t>e fornisce le necessarie informazioni?</t>
    </r>
    <r>
      <rPr>
        <sz val="12"/>
        <color theme="1"/>
        <rFont val="Calibri"/>
        <family val="2"/>
      </rPr>
      <t xml:space="preserve">
(questo campo si applica esclusivamente se il valore del campo 2B2 di cui sopra è “Sì”)</t>
    </r>
  </si>
  <si>
    <r>
      <rPr>
        <sz val="12"/>
        <rFont val="Calibri"/>
        <family val="2"/>
      </rPr>
      <t>Sì/No/Non applicabile</t>
    </r>
  </si>
  <si>
    <r>
      <rPr>
        <u/>
        <sz val="11"/>
        <color rgb="FF0563C1"/>
        <rFont val="Calibri"/>
        <family val="2"/>
      </rPr>
      <t>Link</t>
    </r>
  </si>
  <si>
    <r>
      <rPr>
        <i/>
        <sz val="20"/>
        <color theme="0"/>
        <rFont val="Calibri"/>
        <family val="2"/>
      </rPr>
      <t>Non sono necessarie ulteriori informazioni da parte dell’ente.</t>
    </r>
  </si>
  <si>
    <r>
      <rPr>
        <i/>
        <sz val="12"/>
        <color rgb="FF000000"/>
        <rFont val="Calibri"/>
        <family val="2"/>
      </rPr>
      <t xml:space="preserve">Se il valore di “2B2” è “Sì”, non sono necessarie ulteriori informazioni da parte dell’ente (l’autorità di risoluzione potrebbe chiedere informazioni aggiuntive dopo la valutazione del profilo di rischio).  Tuttavia, qualora l’ente selezioni “Sì” nel campo 2B3, dovrà compilare la parte restante della scheda 2 e la scheda 3 (Deduzioni, ove applicabile). </t>
    </r>
  </si>
  <si>
    <r>
      <rPr>
        <b/>
        <sz val="14"/>
        <color theme="1"/>
        <rFont val="Calibri"/>
        <family val="2"/>
      </rPr>
      <t>Sezione C. Correzione delle passività risultanti da contratti derivati (esclusi i derivati di credito)</t>
    </r>
  </si>
  <si>
    <r>
      <rPr>
        <sz val="12"/>
        <rFont val="Calibri"/>
        <family val="2"/>
      </rPr>
      <t>Riferimenti giuridici relativi alla presente sezione: Articolo 3 e articolo 5, paragrafi 3-4, del regolamento delegato n. 2015/63.</t>
    </r>
  </si>
  <si>
    <r>
      <rPr>
        <i/>
        <sz val="12"/>
        <color theme="1"/>
        <rFont val="Calibri"/>
        <family val="2"/>
      </rPr>
      <t>Il fatto che la contabilità dei derivati non sia armonizzata nell’Unione per i conti su base individuale potrebbe incidere sull’importo delle passività da computare nel calcolo dei contributi di ciascun ente. Di conseguenza, l’articolo 5, paragrafo 3, del regolamento delegato n. 2015/63 impone di “rivalutare” le passività risultanti da derivati applicando la metodologia di calcolo del coefficiente di leva finanziaria, già applicata dagli enti sulle attività risultanti dai loro derivati per la segnalazione del coefficiente di leva finanziaria (parte sette del regolamento CRR). In questa sezione, il valore contabile in bilancio delle passività risultanti da derivati (inclusi nelle passività totali riportate nella sezione A) viene annullato e sostituito da un valore calcolato secondo la metodologia di calcolo del coefficiente di leva finanziaria cui viene applicato un massimale.</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</si>
  <si>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</si>
  <si>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</si>
  <si>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</si>
  <si>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</si>
  <si>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agli orientamenti da applicare</t>
    </r>
  </si>
  <si>
    <r>
      <rPr>
        <sz val="10"/>
        <color theme="1"/>
        <rFont val="Calibri"/>
        <family val="2"/>
      </rPr>
      <t>2C1</t>
    </r>
  </si>
  <si>
    <r>
      <rPr>
        <sz val="12"/>
        <rFont val="Calibri"/>
        <family val="2"/>
      </rPr>
      <t xml:space="preserve">Passività risultanti da tutti i contratti derivati (esclusi i derivati di credito) valutati secondo la metodologia di calcolo del coefficiente di leva finanziaria </t>
    </r>
  </si>
  <si>
    <r>
      <rPr>
        <sz val="12"/>
        <rFont val="Calibri"/>
        <family val="2"/>
      </rPr>
      <t>Importo (15)</t>
    </r>
  </si>
  <si>
    <r>
      <rPr>
        <u/>
        <sz val="11"/>
        <color rgb="FF0563C1"/>
        <rFont val="Calibri"/>
        <family val="2"/>
      </rPr>
      <t>Link</t>
    </r>
  </si>
  <si>
    <r>
      <rPr>
        <sz val="10"/>
        <color theme="1"/>
        <rFont val="Calibri"/>
        <family val="2"/>
      </rPr>
      <t>2C2</t>
    </r>
  </si>
  <si>
    <r>
      <rPr>
        <sz val="12"/>
        <rFont val="Calibri"/>
        <family val="2"/>
      </rPr>
      <t>Valore contabile delle passività risultanti da tutti i contratti derivati (esclusi i derivati di credito) computati in bilancio, se del caso</t>
    </r>
  </si>
  <si>
    <r>
      <rPr>
        <sz val="12"/>
        <rFont val="Calibri"/>
        <family val="2"/>
      </rPr>
      <t>Importo (15)</t>
    </r>
  </si>
  <si>
    <r>
      <rPr>
        <u/>
        <sz val="11"/>
        <color rgb="FF0563C1"/>
        <rFont val="Calibri"/>
        <family val="2"/>
      </rPr>
      <t>Link</t>
    </r>
  </si>
  <si>
    <r>
      <rPr>
        <sz val="10"/>
        <color theme="1"/>
        <rFont val="Calibri"/>
        <family val="2"/>
      </rPr>
      <t>2C3</t>
    </r>
  </si>
  <si>
    <r>
      <rPr>
        <sz val="12"/>
        <rFont val="Calibri"/>
        <family val="2"/>
      </rPr>
      <t xml:space="preserve">Valore contabile delle passività risultanti da tutti i contratti derivati (esclusi i derivati di credito) fuori bilancio, se del caso
</t>
    </r>
  </si>
  <si>
    <r>
      <rPr>
        <sz val="12"/>
        <rFont val="Calibri"/>
        <family val="2"/>
      </rPr>
      <t>Importo (15)</t>
    </r>
  </si>
  <si>
    <r>
      <rPr>
        <u/>
        <sz val="11"/>
        <color rgb="FF0563C1"/>
        <rFont val="Calibri"/>
        <family val="2"/>
      </rPr>
      <t>Link</t>
    </r>
  </si>
  <si>
    <r>
      <rPr>
        <sz val="10"/>
        <color theme="1"/>
        <rFont val="Calibri"/>
        <family val="2"/>
      </rPr>
      <t>2C4</t>
    </r>
  </si>
  <si>
    <r>
      <rPr>
        <sz val="12"/>
        <rFont val="Calibri"/>
        <family val="2"/>
      </rPr>
      <t xml:space="preserve">Valore contabile complessivo delle passività risultanti da tutti i contratti derivati (esclusi i derivati di credito) 
</t>
    </r>
    <r>
      <rPr>
        <sz val="12"/>
        <color theme="1"/>
        <rFont val="Calibri"/>
        <family val="2"/>
      </rPr>
      <t>(valore automatico - non compilare)</t>
    </r>
  </si>
  <si>
    <r>
      <rPr>
        <sz val="12"/>
        <rFont val="Calibri"/>
        <family val="2"/>
      </rPr>
      <t>Importo</t>
    </r>
  </si>
  <si>
    <r>
      <rPr>
        <u/>
        <sz val="11"/>
        <color rgb="FF0563C1"/>
        <rFont val="Calibri"/>
        <family val="2"/>
      </rPr>
      <t>Link</t>
    </r>
  </si>
  <si>
    <r>
      <rPr>
        <sz val="10"/>
        <color theme="1"/>
        <rFont val="Calibri"/>
        <family val="2"/>
      </rPr>
      <t>2C5</t>
    </r>
  </si>
  <si>
    <r>
      <rPr>
        <sz val="12"/>
        <rFont val="Calibri"/>
        <family val="2"/>
      </rPr>
      <t xml:space="preserve">Passività risultanti da tutti i contratti derivati (esclusi i derivati di credito) valutati secondo la metodologia di calcolo del coefficiente di leva finanziaria dopo l’applicazione del massimale 
</t>
    </r>
    <r>
      <rPr>
        <sz val="12"/>
        <color theme="1"/>
        <rFont val="Calibri"/>
        <family val="2"/>
      </rPr>
      <t>(valore automatico - non compilare)</t>
    </r>
  </si>
  <si>
    <r>
      <rPr>
        <sz val="12"/>
        <rFont val="Calibri"/>
        <family val="2"/>
      </rPr>
      <t>Importo</t>
    </r>
  </si>
  <si>
    <r>
      <rPr>
        <u/>
        <sz val="11"/>
        <color rgb="FF0563C1"/>
        <rFont val="Calibri"/>
        <family val="2"/>
      </rPr>
      <t>Link</t>
    </r>
  </si>
  <si>
    <r>
      <rPr>
        <sz val="10"/>
        <color theme="1"/>
        <rFont val="Calibri"/>
        <family val="2"/>
      </rPr>
      <t>2C6</t>
    </r>
  </si>
  <si>
    <r>
      <rPr>
        <sz val="12"/>
        <rFont val="Calibri"/>
        <family val="2"/>
      </rPr>
      <t xml:space="preserve">Passività totali dopo la correzione delle passività risultanti da tutti i contratti derivati (esclusi i derivati di credito)
</t>
    </r>
    <r>
      <rPr>
        <sz val="12"/>
        <color theme="1"/>
        <rFont val="Calibri"/>
        <family val="2"/>
      </rPr>
      <t>(valore automatico - non compilare)</t>
    </r>
  </si>
  <si>
    <r>
      <rPr>
        <sz val="12"/>
        <rFont val="Calibri"/>
        <family val="2"/>
      </rPr>
      <t>Importo</t>
    </r>
  </si>
  <si>
    <r>
      <rPr>
        <u/>
        <sz val="11"/>
        <color rgb="FF0563C1"/>
        <rFont val="Calibri"/>
        <family val="2"/>
      </rPr>
      <t>Link</t>
    </r>
  </si>
  <si>
    <r>
      <rPr>
        <b/>
        <sz val="18"/>
        <color rgb="FFFFFFFF"/>
        <rFont val="Calibri"/>
        <family val="2"/>
      </rPr>
      <t>Contributi ex ante al Fondo di risoluzione unico - modulo di segnalazione per il periodo di contribuzione 2017</t>
    </r>
    <r>
      <rPr>
        <sz val="18"/>
        <color rgb="FFFFFFFF"/>
        <rFont val="Calibri"/>
        <family val="2"/>
      </rPr>
      <t xml:space="preserve">
3.</t>
    </r>
    <r>
      <rPr>
        <sz val="18"/>
        <color rgb="FFFFFFFF"/>
        <rFont val="Calibri"/>
        <family val="2"/>
      </rPr>
      <t xml:space="preserve"> Deduzioni</t>
    </r>
  </si>
  <si>
    <r>
      <rPr>
        <i/>
        <sz val="12"/>
        <rFont val="Calibri"/>
        <family val="2"/>
      </rPr>
      <t>Questa scheda consente di compilare voci ammissibili alla deduzione dal totale corretto delle passività (2C6) ai sensi dell’articolo 5 del regolamento delegato n. 2015/63.</t>
    </r>
  </si>
  <si>
    <r>
      <rPr>
        <b/>
        <sz val="12"/>
        <color rgb="FFFF0000"/>
        <rFont val="Calibri"/>
        <family val="2"/>
      </rPr>
      <t>Per impostazione predefinita, il valore di ogni campo contenuto nella presente scheda è zero. Si prega di procedere a una correzione qualora alcune operazioni fossero ammissibili alla deduzione</t>
    </r>
  </si>
  <si>
    <r>
      <rPr>
        <b/>
        <sz val="12"/>
        <color rgb="FFFF0000"/>
        <rFont val="Calibri"/>
        <family val="2"/>
      </rPr>
      <t>Si ricorda che bisogna compilare la correzione per i derivati nella scheda 2 (Sezione C) per il calcolo degli importi deducibili finali.</t>
    </r>
  </si>
  <si>
    <r>
      <rPr>
        <b/>
        <sz val="12"/>
        <rFont val="Calibri"/>
        <family val="2"/>
      </rPr>
      <t>Importante: una stessa operazione può essere dedotta solo UNA VOLTA dal totale delle passività oggetto di correzione anche se corrisponde a diverse categorie riportate di seguito.</t>
    </r>
  </si>
  <si>
    <r>
      <rPr>
        <sz val="12"/>
        <rFont val="Calibri"/>
        <family val="2"/>
      </rPr>
      <t>Questa scheda è composta dalle seguenti sezioni:</t>
    </r>
  </si>
  <si>
    <r>
      <rPr>
        <u/>
        <sz val="11"/>
        <color rgb="FF0563C1"/>
        <rFont val="Calibri"/>
        <family val="2"/>
      </rPr>
      <t>A. Importo deducibile delle passività ammissibili legate alle attività di compensazione</t>
    </r>
  </si>
  <si>
    <r>
      <rPr>
        <i/>
        <sz val="11"/>
        <color theme="1"/>
        <rFont val="Calibri"/>
        <family val="2"/>
      </rPr>
      <t>Si applica solo a una controparte centrale (CCP) - Cfr. il campo 1C5</t>
    </r>
  </si>
  <si>
    <r>
      <rPr>
        <u/>
        <sz val="11"/>
        <color rgb="FF0563C1"/>
        <rFont val="Calibri"/>
        <family val="2"/>
      </rPr>
      <t>B. Importo deducibile delle passività ammissibili legate alle attività di un depositario centrale di titoli (CSD)</t>
    </r>
  </si>
  <si>
    <r>
      <rPr>
        <i/>
        <sz val="11"/>
        <color theme="1"/>
        <rFont val="Calibri"/>
        <family val="2"/>
      </rPr>
      <t>Si applica solo a un depositario centrale di titoli (CSD) - Cfr. il campo 1C6</t>
    </r>
  </si>
  <si>
    <r>
      <rPr>
        <u/>
        <sz val="11"/>
        <color rgb="FF0563C1"/>
        <rFont val="Calibri"/>
        <family val="2"/>
      </rPr>
      <t>C. Importo deducibile delle passività ammissibili scaturite dalla detenzione delle attività o liquidità della clientela</t>
    </r>
  </si>
  <si>
    <r>
      <rPr>
        <i/>
        <sz val="11"/>
        <color theme="1"/>
        <rFont val="Calibri"/>
        <family val="2"/>
      </rPr>
      <t>Si applica solo a un’impresa di investimento - Cfr. il campo 1C7 (non 1C8)</t>
    </r>
  </si>
  <si>
    <r>
      <rPr>
        <u/>
        <sz val="11"/>
        <color rgb="FF0563C1"/>
        <rFont val="Calibri"/>
        <family val="2"/>
      </rPr>
      <t>D. Importo deducibile delle passività ammissibili scaturite da prestiti agevolati</t>
    </r>
  </si>
  <si>
    <r>
      <rPr>
        <i/>
        <sz val="11"/>
        <color theme="1"/>
        <rFont val="Calibri"/>
        <family val="2"/>
      </rPr>
      <t>Si applica solo a un ente che gestisce prestiti agevolati - Cfr. il campo 1C9</t>
    </r>
  </si>
  <si>
    <r>
      <rPr>
        <u/>
        <sz val="11"/>
        <color rgb="FF0563C1"/>
        <rFont val="Calibri"/>
        <family val="2"/>
      </rPr>
      <t xml:space="preserve">E. Importo deducibile delle attività e delle passività scaturite da passività ammissibili di un sistema di tutela istituzionale (IPS) </t>
    </r>
  </si>
  <si>
    <r>
      <rPr>
        <i/>
        <sz val="11"/>
        <color theme="1"/>
        <rFont val="Calibri"/>
        <family val="2"/>
      </rPr>
      <t>Si applica solo a un membro IPS autorizzato - Cfr. i campi 1C3 e 1C4</t>
    </r>
  </si>
  <si>
    <r>
      <rPr>
        <i/>
        <sz val="11"/>
        <color theme="1"/>
        <rFont val="Calibri"/>
        <family val="2"/>
      </rPr>
      <t>Si applica solo a un’entità appartenente a un gruppo</t>
    </r>
  </si>
  <si>
    <r>
      <rPr>
        <u/>
        <sz val="11"/>
        <color rgb="FF0563C1"/>
        <rFont val="Calibri"/>
        <family val="2"/>
      </rPr>
      <t>G. Metodi di calcolo semplificato</t>
    </r>
  </si>
  <si>
    <r>
      <rPr>
        <i/>
        <sz val="11"/>
        <color theme="1"/>
        <rFont val="Calibri"/>
        <family val="2"/>
      </rPr>
      <t>Si applica solo ad alcune entità - Cfr. i campi 1C8 e 1C10</t>
    </r>
  </si>
  <si>
    <r>
      <rPr>
        <b/>
        <sz val="14"/>
        <color theme="1"/>
        <rFont val="Calibri"/>
        <family val="2"/>
      </rPr>
      <t xml:space="preserve">Sezione A. Importo deducibile delle passività ammissibili legate alle attività di compensazione </t>
    </r>
  </si>
  <si>
    <r>
      <rPr>
        <sz val="12"/>
        <rFont val="Calibri"/>
        <family val="2"/>
      </rPr>
      <t>Riferimenti giuridici relativi alla presente sezione: articolo 3, articolo 5, paragrafo 1, lettera c), e articolo 5, paragrafo 3, del regolamento delegato n. 2015/63.</t>
    </r>
  </si>
  <si>
    <r>
      <rPr>
        <sz val="12"/>
        <rFont val="Calibri"/>
        <family val="2"/>
      </rPr>
      <t>Questa sezione si applica solo a una controparte centrale (CCP), secondo la definizione contenuta nel campo “1C5” nella scheda “1. Informazioni generali”.</t>
    </r>
  </si>
  <si>
    <r>
      <rPr>
        <b/>
        <sz val="12"/>
        <color theme="1"/>
        <rFont val="Calibri"/>
        <family val="2"/>
      </rPr>
      <t>Sottosezione A.i) Correzione delle passività ammissibili legate alle attività di compensazione risultanti da derivati detenuti dall’ente</t>
    </r>
  </si>
  <si>
    <r>
      <rPr>
        <i/>
        <sz val="12"/>
        <color theme="1"/>
        <rFont val="Calibri"/>
        <family val="2"/>
      </rPr>
      <t>Dal momento che i derivati nelle passività totali sono corretti nella sezione C della scheda 2, è necessario correggere anche i derivati nelle voci ammissibili alla deduzione.</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</si>
  <si>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</si>
  <si>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</si>
  <si>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</si>
  <si>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</si>
  <si>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agli orientamenti da applicare</t>
    </r>
  </si>
  <si>
    <r>
      <rPr>
        <sz val="10"/>
        <color theme="1"/>
        <rFont val="Calibri"/>
        <family val="2"/>
      </rPr>
      <t>2C1</t>
    </r>
  </si>
  <si>
    <r>
      <rPr>
        <sz val="12"/>
        <rFont val="Calibri"/>
        <family val="2"/>
      </rPr>
      <t xml:space="preserve">Passività risultanti da tutti i contratti derivati (esclusi i derivati di credito) valutati secondo la metodologia di calcolo del coefficiente di leva finanziaria 
</t>
    </r>
    <r>
      <rPr>
        <sz val="12"/>
        <color theme="1"/>
        <rFont val="Calibri"/>
        <family val="2"/>
      </rPr>
      <t>(valore automatico - non compilare)</t>
    </r>
  </si>
  <si>
    <r>
      <rPr>
        <sz val="12"/>
        <rFont val="Calibri"/>
        <family val="2"/>
      </rPr>
      <t>Importo</t>
    </r>
  </si>
  <si>
    <r>
      <rPr>
        <u/>
        <sz val="11"/>
        <color rgb="FF0563C1"/>
        <rFont val="Calibri"/>
        <family val="2"/>
      </rPr>
      <t>Link</t>
    </r>
  </si>
  <si>
    <r>
      <rPr>
        <sz val="10"/>
        <rFont val="Calibri"/>
        <family val="2"/>
      </rPr>
      <t>3A1</t>
    </r>
  </si>
  <si>
    <r>
      <rPr>
        <b/>
        <sz val="12"/>
        <rFont val="Calibri"/>
        <family val="2"/>
      </rPr>
      <t>Di cui:</t>
    </r>
    <r>
      <rPr>
        <sz val="12"/>
        <color theme="1"/>
        <rFont val="Calibri"/>
        <family val="2"/>
      </rPr>
      <t xml:space="preserve"> passività ammissibili risultanti da derivati legate alle attività di compensazione</t>
    </r>
  </si>
  <si>
    <r>
      <rPr>
        <sz val="12"/>
        <rFont val="Calibri"/>
        <family val="2"/>
      </rPr>
      <t>Importo (15)</t>
    </r>
  </si>
  <si>
    <r>
      <rPr>
        <u/>
        <sz val="11"/>
        <color rgb="FF0563C1"/>
        <rFont val="Calibri"/>
        <family val="2"/>
      </rPr>
      <t>Link</t>
    </r>
  </si>
  <si>
    <r>
      <rPr>
        <sz val="10"/>
        <rFont val="Calibri"/>
        <family val="2"/>
      </rPr>
      <t>3A2</t>
    </r>
  </si>
  <si>
    <r>
      <rPr>
        <sz val="12"/>
        <rFont val="Calibri"/>
        <family val="2"/>
      </rPr>
      <t xml:space="preserve">Di cui: passività ammissibili risultanti da derivati non legate alle attività di compensazione 
</t>
    </r>
    <r>
      <rPr>
        <sz val="12"/>
        <color theme="1"/>
        <rFont val="Calibri"/>
        <family val="2"/>
      </rPr>
      <t>(valore automatico - non compilare)</t>
    </r>
  </si>
  <si>
    <r>
      <rPr>
        <sz val="12"/>
        <rFont val="Calibri"/>
        <family val="2"/>
      </rPr>
      <t>Importo</t>
    </r>
  </si>
  <si>
    <r>
      <rPr>
        <u/>
        <sz val="11"/>
        <color rgb="FF0563C1"/>
        <rFont val="Calibri"/>
        <family val="2"/>
      </rPr>
      <t>Link</t>
    </r>
  </si>
  <si>
    <r>
      <rPr>
        <sz val="10"/>
        <rFont val="Calibri"/>
        <family val="2"/>
      </rPr>
      <t>3A3</t>
    </r>
  </si>
  <si>
    <r>
      <rPr>
        <sz val="12"/>
        <rFont val="Calibri"/>
        <family val="2"/>
      </rPr>
      <t xml:space="preserve">Fattore massimale derivati 
</t>
    </r>
    <r>
      <rPr>
        <sz val="12"/>
        <color theme="1"/>
        <rFont val="Calibri"/>
        <family val="2"/>
      </rPr>
      <t>(valore automatico - non compilare)</t>
    </r>
  </si>
  <si>
    <r>
      <rPr>
        <u/>
        <sz val="11"/>
        <color rgb="FF0563C1"/>
        <rFont val="Calibri"/>
        <family val="2"/>
      </rPr>
      <t>Link</t>
    </r>
  </si>
  <si>
    <r>
      <rPr>
        <sz val="10"/>
        <rFont val="Calibri"/>
        <family val="2"/>
      </rPr>
      <t>3A4</t>
    </r>
  </si>
  <si>
    <r>
      <rPr>
        <sz val="12"/>
        <rFont val="Calibri"/>
        <family val="2"/>
      </rPr>
      <t xml:space="preserve">Valore corretto delle passività ammissibili legate alle attività di compensazione risultanti da derivati 
</t>
    </r>
    <r>
      <rPr>
        <sz val="12"/>
        <color theme="1"/>
        <rFont val="Calibri"/>
        <family val="2"/>
      </rPr>
      <t>(valore automatico - non compilare)</t>
    </r>
  </si>
  <si>
    <r>
      <rPr>
        <sz val="12"/>
        <rFont val="Calibri"/>
        <family val="2"/>
      </rPr>
      <t>Importo</t>
    </r>
  </si>
  <si>
    <r>
      <rPr>
        <u/>
        <sz val="11"/>
        <color rgb="FF0563C1"/>
        <rFont val="Calibri"/>
        <family val="2"/>
      </rPr>
      <t>Link</t>
    </r>
  </si>
  <si>
    <r>
      <rPr>
        <b/>
        <sz val="12"/>
        <color theme="1"/>
        <rFont val="Calibri"/>
        <family val="2"/>
      </rPr>
      <t>Sottosezione A.ii) Totale passività ammissibili legate alle attività di compensazione risultanti da derivati detenuti dall’ente</t>
    </r>
  </si>
  <si>
    <r>
      <rPr>
        <i/>
        <sz val="12"/>
        <color theme="1"/>
        <rFont val="Calibri"/>
        <family val="2"/>
      </rPr>
      <t>Il valore corretto delle passività ammissibili legate alle attività di compensazione risultanti da derivati calcolato sopra deve essere sommato al valore contabile delle passività ammissibili legate alle attività di compensazione non risultanti da derivati.</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</si>
  <si>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</si>
  <si>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</si>
  <si>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</si>
  <si>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</si>
  <si>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orientamenti da applicare</t>
    </r>
  </si>
  <si>
    <r>
      <rPr>
        <sz val="10"/>
        <color theme="1"/>
        <rFont val="Calibri"/>
        <family val="2"/>
      </rPr>
      <t>3A5</t>
    </r>
  </si>
  <si>
    <r>
      <rPr>
        <sz val="12"/>
        <rFont val="Calibri"/>
        <family val="2"/>
      </rPr>
      <t xml:space="preserve">Valore contabile complessivo delle passività ammissibili legate alle attività di compensazione </t>
    </r>
  </si>
  <si>
    <r>
      <rPr>
        <sz val="12"/>
        <rFont val="Calibri"/>
        <family val="2"/>
      </rPr>
      <t>Importo (15)</t>
    </r>
  </si>
  <si>
    <r>
      <rPr>
        <u/>
        <sz val="11"/>
        <color rgb="FF0563C1"/>
        <rFont val="Calibri"/>
        <family val="2"/>
      </rPr>
      <t>Link</t>
    </r>
  </si>
  <si>
    <r>
      <rPr>
        <sz val="10"/>
        <color theme="1"/>
        <rFont val="Calibri"/>
        <family val="2"/>
      </rPr>
      <t>3A6</t>
    </r>
  </si>
  <si>
    <r>
      <rPr>
        <b/>
        <sz val="12"/>
        <rFont val="Calibri"/>
        <family val="2"/>
      </rPr>
      <t xml:space="preserve">Di cui: </t>
    </r>
    <r>
      <rPr>
        <sz val="12"/>
        <color theme="1"/>
        <rFont val="Calibri"/>
        <family val="2"/>
      </rPr>
      <t>risultanti da derivati</t>
    </r>
  </si>
  <si>
    <r>
      <rPr>
        <sz val="12"/>
        <rFont val="Calibri"/>
        <family val="2"/>
      </rPr>
      <t>Importo (15)</t>
    </r>
  </si>
  <si>
    <r>
      <rPr>
        <u/>
        <sz val="11"/>
        <color rgb="FF0563C1"/>
        <rFont val="Calibri"/>
        <family val="2"/>
      </rPr>
      <t>Link</t>
    </r>
  </si>
  <si>
    <r>
      <rPr>
        <sz val="10"/>
        <color theme="1"/>
        <rFont val="Calibri"/>
        <family val="2"/>
      </rPr>
      <t>3A7</t>
    </r>
  </si>
  <si>
    <r>
      <rPr>
        <sz val="12"/>
        <rFont val="Calibri"/>
        <family val="2"/>
      </rPr>
      <t xml:space="preserve">Di cui: non risultanti da derivati 
</t>
    </r>
    <r>
      <rPr>
        <sz val="12"/>
        <color theme="1"/>
        <rFont val="Calibri"/>
        <family val="2"/>
      </rPr>
      <t>(valore automatico - non compilare)</t>
    </r>
  </si>
  <si>
    <r>
      <rPr>
        <sz val="12"/>
        <rFont val="Calibri"/>
        <family val="2"/>
      </rPr>
      <t>Importo</t>
    </r>
  </si>
  <si>
    <r>
      <rPr>
        <u/>
        <sz val="11"/>
        <color rgb="FF0563C1"/>
        <rFont val="Calibri"/>
        <family val="2"/>
      </rPr>
      <t>Link</t>
    </r>
  </si>
  <si>
    <r>
      <rPr>
        <b/>
        <sz val="10"/>
        <color theme="1"/>
        <rFont val="Calibri"/>
        <family val="2"/>
      </rPr>
      <t>3A8</t>
    </r>
  </si>
  <si>
    <r>
      <rPr>
        <b/>
        <sz val="12"/>
        <rFont val="Calibri"/>
        <family val="2"/>
      </rPr>
      <t xml:space="preserve">Totale importo deducibile delle passività ammissibili legate alle attività di compensazione </t>
    </r>
    <r>
      <rPr>
        <sz val="12"/>
        <rFont val="Calibri"/>
        <family val="2"/>
      </rPr>
      <t xml:space="preserve">
</t>
    </r>
    <r>
      <rPr>
        <sz val="12"/>
        <color theme="1"/>
        <rFont val="Calibri"/>
        <family val="2"/>
      </rPr>
      <t>(valore automatico - non compilare)</t>
    </r>
  </si>
  <si>
    <r>
      <rPr>
        <sz val="12"/>
        <rFont val="Calibri"/>
        <family val="2"/>
      </rPr>
      <t>Importo</t>
    </r>
  </si>
  <si>
    <r>
      <rPr>
        <u/>
        <sz val="11"/>
        <color rgb="FF0563C1"/>
        <rFont val="Calibri"/>
        <family val="2"/>
      </rPr>
      <t>Link</t>
    </r>
  </si>
  <si>
    <r>
      <rPr>
        <b/>
        <sz val="14"/>
        <rFont val="Calibri"/>
        <family val="2"/>
      </rPr>
      <t xml:space="preserve">Sezione B. Importo deducibile delle passività ammissibili legate alle attività di un depositario centrale di titoli (CSD) </t>
    </r>
  </si>
  <si>
    <r>
      <rPr>
        <sz val="12"/>
        <rFont val="Calibri"/>
        <family val="2"/>
      </rPr>
      <t>Riferimenti giuridici relativi alla presente sezione: articolo 3, articolo 5, paragrafo 1, lettera d), e articolo 5, paragrafo 3, del regolamento delegato n. 2015/63</t>
    </r>
  </si>
  <si>
    <r>
      <rPr>
        <sz val="12"/>
        <rFont val="Calibri"/>
        <family val="2"/>
      </rPr>
      <t>Questa sezione si applica solo a un depositario centrale di titoli (CSD) secondo la definizione contenuta nel campo “1C6” nella scheda “1. Informazioni generali”.</t>
    </r>
  </si>
  <si>
    <r>
      <rPr>
        <b/>
        <sz val="12"/>
        <color theme="1"/>
        <rFont val="Calibri"/>
        <family val="2"/>
      </rPr>
      <t>Sottosezione B.i) Correzione delle passività ammissibili legate alle attività di un depositario centrale di titoli (CSD) risultanti da derivati detenuti dall’ente</t>
    </r>
  </si>
  <si>
    <r>
      <rPr>
        <i/>
        <sz val="12"/>
        <color theme="1"/>
        <rFont val="Calibri"/>
        <family val="2"/>
      </rPr>
      <t>Dal momento che i derivati nelle passività totali sono corretti nella sezione C della scheda 2, è necessario correggere anche i derivati nelle voci ammissibili alla deduzione.</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</si>
  <si>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</si>
  <si>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</si>
  <si>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</si>
  <si>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</si>
  <si>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agli orientamenti da applicare</t>
    </r>
  </si>
  <si>
    <r>
      <rPr>
        <sz val="10"/>
        <color theme="1"/>
        <rFont val="Calibri"/>
        <family val="2"/>
      </rPr>
      <t>2C1</t>
    </r>
  </si>
  <si>
    <r>
      <rPr>
        <sz val="12"/>
        <rFont val="Calibri"/>
        <family val="2"/>
      </rPr>
      <t xml:space="preserve">Passività risultanti da tutti i contratti derivati (esclusi i derivati di credito) valutati secondo la metodologia di calcolo del coefficiente di leva finanziaria 
</t>
    </r>
    <r>
      <rPr>
        <sz val="12"/>
        <color theme="1"/>
        <rFont val="Calibri"/>
        <family val="2"/>
      </rPr>
      <t>(valore automatico - non compilare)</t>
    </r>
  </si>
  <si>
    <r>
      <rPr>
        <sz val="12"/>
        <rFont val="Calibri"/>
        <family val="2"/>
      </rPr>
      <t>Importo</t>
    </r>
  </si>
  <si>
    <r>
      <rPr>
        <u/>
        <sz val="11"/>
        <color rgb="FF0563C1"/>
        <rFont val="Calibri"/>
        <family val="2"/>
      </rPr>
      <t>Link</t>
    </r>
  </si>
  <si>
    <r>
      <rPr>
        <sz val="10"/>
        <rFont val="Calibri"/>
        <family val="2"/>
      </rPr>
      <t>3B1</t>
    </r>
  </si>
  <si>
    <r>
      <rPr>
        <b/>
        <sz val="12"/>
        <rFont val="Calibri"/>
        <family val="2"/>
      </rPr>
      <t>Di cui:</t>
    </r>
    <r>
      <rPr>
        <sz val="12"/>
        <color theme="1"/>
        <rFont val="Calibri"/>
        <family val="2"/>
      </rPr>
      <t xml:space="preserve"> passività ammissibili risultanti da derivati legate alle attività di un CSD</t>
    </r>
  </si>
  <si>
    <r>
      <rPr>
        <sz val="12"/>
        <rFont val="Calibri"/>
        <family val="2"/>
      </rPr>
      <t>Importo (15)</t>
    </r>
  </si>
  <si>
    <r>
      <rPr>
        <u/>
        <sz val="11"/>
        <color rgb="FF0563C1"/>
        <rFont val="Calibri"/>
        <family val="2"/>
      </rPr>
      <t>Link</t>
    </r>
  </si>
  <si>
    <r>
      <rPr>
        <sz val="10"/>
        <rFont val="Calibri"/>
        <family val="2"/>
      </rPr>
      <t>3B2</t>
    </r>
  </si>
  <si>
    <r>
      <rPr>
        <sz val="12"/>
        <rFont val="Calibri"/>
        <family val="2"/>
      </rPr>
      <t xml:space="preserve">Di cui: passività ammissibili risultanti da derivati non legate alle attività di un CSD 
</t>
    </r>
    <r>
      <rPr>
        <sz val="12"/>
        <color theme="1"/>
        <rFont val="Calibri"/>
        <family val="2"/>
      </rPr>
      <t>(valore automatico - non compilare)</t>
    </r>
  </si>
  <si>
    <r>
      <rPr>
        <sz val="12"/>
        <rFont val="Calibri"/>
        <family val="2"/>
      </rPr>
      <t>Importo</t>
    </r>
  </si>
  <si>
    <r>
      <rPr>
        <u/>
        <sz val="11"/>
        <color rgb="FF0563C1"/>
        <rFont val="Calibri"/>
        <family val="2"/>
      </rPr>
      <t>Link</t>
    </r>
  </si>
  <si>
    <r>
      <rPr>
        <sz val="10"/>
        <rFont val="Calibri"/>
        <family val="2"/>
      </rPr>
      <t>3B3</t>
    </r>
  </si>
  <si>
    <r>
      <rPr>
        <sz val="12"/>
        <rFont val="Calibri"/>
        <family val="2"/>
      </rPr>
      <t xml:space="preserve">Fattore massimale derivati 
</t>
    </r>
    <r>
      <rPr>
        <sz val="12"/>
        <color theme="1"/>
        <rFont val="Calibri"/>
        <family val="2"/>
      </rPr>
      <t>(valore automatico - non compilare)</t>
    </r>
  </si>
  <si>
    <r>
      <rPr>
        <u/>
        <sz val="11"/>
        <color rgb="FF0563C1"/>
        <rFont val="Calibri"/>
        <family val="2"/>
      </rPr>
      <t>Link</t>
    </r>
  </si>
  <si>
    <r>
      <rPr>
        <sz val="10"/>
        <rFont val="Calibri"/>
        <family val="2"/>
      </rPr>
      <t>3B4</t>
    </r>
  </si>
  <si>
    <r>
      <rPr>
        <sz val="12"/>
        <rFont val="Calibri"/>
        <family val="2"/>
      </rPr>
      <t xml:space="preserve">Valore corretto delle passività ammissibili legate alle attività di un CSD risultanti da derivati 
</t>
    </r>
    <r>
      <rPr>
        <sz val="12"/>
        <color theme="1"/>
        <rFont val="Calibri"/>
        <family val="2"/>
      </rPr>
      <t>(valore automatico - non compilare)</t>
    </r>
  </si>
  <si>
    <r>
      <rPr>
        <sz val="12"/>
        <rFont val="Calibri"/>
        <family val="2"/>
      </rPr>
      <t>Importo</t>
    </r>
  </si>
  <si>
    <r>
      <rPr>
        <u/>
        <sz val="11"/>
        <color rgb="FF0563C1"/>
        <rFont val="Calibri"/>
        <family val="2"/>
      </rPr>
      <t>Link</t>
    </r>
  </si>
  <si>
    <r>
      <rPr>
        <b/>
        <sz val="12"/>
        <color theme="1"/>
        <rFont val="Calibri"/>
        <family val="2"/>
      </rPr>
      <t>Sottosezione B.ii) Totale passività ammissibili legate alle attività di un CSD detenute dall’ente</t>
    </r>
  </si>
  <si>
    <r>
      <rPr>
        <i/>
        <sz val="12"/>
        <color theme="1"/>
        <rFont val="Calibri"/>
        <family val="2"/>
      </rPr>
      <t>Il valore corretto delle passività ammissibili legate alle attività di un CSD risultanti da derivati calcolato sopra deve essere sommato al valore contabile delle passività ammissibili legate alle attività di un CSD non risultanti da derivati.</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</si>
  <si>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</si>
  <si>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</si>
  <si>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</si>
  <si>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</si>
  <si>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agli orientamenti da applicare</t>
    </r>
  </si>
  <si>
    <r>
      <rPr>
        <sz val="10"/>
        <color theme="1"/>
        <rFont val="Calibri"/>
        <family val="2"/>
      </rPr>
      <t>3B5</t>
    </r>
  </si>
  <si>
    <r>
      <rPr>
        <sz val="12"/>
        <rFont val="Calibri"/>
        <family val="2"/>
      </rPr>
      <t>Valore contabile complessivo delle passività ammissibili legate alle attività di un CSD</t>
    </r>
  </si>
  <si>
    <r>
      <rPr>
        <sz val="12"/>
        <rFont val="Calibri"/>
        <family val="2"/>
      </rPr>
      <t>Importo (15)</t>
    </r>
  </si>
  <si>
    <r>
      <rPr>
        <u/>
        <sz val="11"/>
        <color rgb="FF0563C1"/>
        <rFont val="Calibri"/>
        <family val="2"/>
      </rPr>
      <t>Link</t>
    </r>
  </si>
  <si>
    <r>
      <rPr>
        <sz val="10"/>
        <color theme="1"/>
        <rFont val="Calibri"/>
        <family val="2"/>
      </rPr>
      <t>3B6</t>
    </r>
  </si>
  <si>
    <r>
      <rPr>
        <b/>
        <sz val="12"/>
        <rFont val="Calibri"/>
        <family val="2"/>
      </rPr>
      <t xml:space="preserve">Di cui: </t>
    </r>
    <r>
      <rPr>
        <sz val="12"/>
        <color theme="1"/>
        <rFont val="Calibri"/>
        <family val="2"/>
      </rPr>
      <t>risultanti da derivati</t>
    </r>
  </si>
  <si>
    <r>
      <rPr>
        <sz val="12"/>
        <rFont val="Calibri"/>
        <family val="2"/>
      </rPr>
      <t>Importo (15)</t>
    </r>
  </si>
  <si>
    <r>
      <rPr>
        <u/>
        <sz val="11"/>
        <color rgb="FF0563C1"/>
        <rFont val="Calibri"/>
        <family val="2"/>
      </rPr>
      <t>Link</t>
    </r>
  </si>
  <si>
    <r>
      <rPr>
        <sz val="10"/>
        <color theme="1"/>
        <rFont val="Calibri"/>
        <family val="2"/>
      </rPr>
      <t>3B7</t>
    </r>
  </si>
  <si>
    <r>
      <rPr>
        <sz val="12"/>
        <rFont val="Calibri"/>
        <family val="2"/>
      </rPr>
      <t xml:space="preserve">Di cui: non risultanti da derivati 
</t>
    </r>
    <r>
      <rPr>
        <sz val="12"/>
        <color theme="1"/>
        <rFont val="Calibri"/>
        <family val="2"/>
      </rPr>
      <t>(valore automatico - non compilare)</t>
    </r>
  </si>
  <si>
    <r>
      <rPr>
        <sz val="12"/>
        <rFont val="Calibri"/>
        <family val="2"/>
      </rPr>
      <t>Importo</t>
    </r>
  </si>
  <si>
    <r>
      <rPr>
        <u/>
        <sz val="11"/>
        <color rgb="FF0563C1"/>
        <rFont val="Calibri"/>
        <family val="2"/>
      </rPr>
      <t>Link</t>
    </r>
  </si>
  <si>
    <r>
      <rPr>
        <b/>
        <sz val="10"/>
        <color theme="1"/>
        <rFont val="Calibri"/>
        <family val="2"/>
      </rPr>
      <t>3B8</t>
    </r>
  </si>
  <si>
    <r>
      <rPr>
        <b/>
        <sz val="12"/>
        <rFont val="Calibri"/>
        <family val="2"/>
      </rPr>
      <t xml:space="preserve">Totale importo deducibile delle passività ammissibili legate alle attività di un CSD </t>
    </r>
    <r>
      <rPr>
        <sz val="12"/>
        <rFont val="Calibri"/>
        <family val="2"/>
      </rPr>
      <t xml:space="preserve">
</t>
    </r>
    <r>
      <rPr>
        <sz val="12"/>
        <color theme="1"/>
        <rFont val="Calibri"/>
        <family val="2"/>
      </rPr>
      <t>(valore automatico - non compilare)</t>
    </r>
  </si>
  <si>
    <r>
      <rPr>
        <sz val="12"/>
        <rFont val="Calibri"/>
        <family val="2"/>
      </rPr>
      <t>Importo</t>
    </r>
  </si>
  <si>
    <r>
      <rPr>
        <u/>
        <sz val="11"/>
        <color rgb="FF0563C1"/>
        <rFont val="Calibri"/>
        <family val="2"/>
      </rPr>
      <t>Link</t>
    </r>
  </si>
  <si>
    <r>
      <rPr>
        <b/>
        <sz val="14"/>
        <rFont val="Calibri"/>
        <family val="2"/>
      </rPr>
      <t>Sezione C. Importo deducibile delle passività ammissibili scaturite dalla detenzione delle attività o liquidità della clientela</t>
    </r>
  </si>
  <si>
    <r>
      <rPr>
        <sz val="12"/>
        <rFont val="Calibri"/>
        <family val="2"/>
      </rPr>
      <t>Riferimenti giuridici relativi alla presente sezione: articolo 3, articolo 5, paragrafo 1, lettera e), e articolo 5, paragrafo 3, del regolamento delegato n. 2015/63</t>
    </r>
  </si>
  <si>
    <r>
      <rPr>
        <b/>
        <sz val="12"/>
        <color theme="1"/>
        <rFont val="Calibri"/>
        <family val="2"/>
      </rPr>
      <t>Sottosezione C.i) Correzione delle passività ammissibili scaturite dalla detenzione delle attività o liquidità della clientela risultanti da derivati detenuti dall’ente</t>
    </r>
  </si>
  <si>
    <r>
      <rPr>
        <i/>
        <sz val="12"/>
        <color theme="1"/>
        <rFont val="Calibri"/>
        <family val="2"/>
      </rPr>
      <t>Dal momento che i derivati nelle passività totali sono corretti nella sezione C della scheda 2, è necessario correggere anche i derivati nelle voci ammissibili alla deduzione.</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</si>
  <si>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</si>
  <si>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</si>
  <si>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</si>
  <si>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</si>
  <si>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orientamenti da applicare</t>
    </r>
  </si>
  <si>
    <r>
      <rPr>
        <sz val="10"/>
        <color theme="1"/>
        <rFont val="Calibri"/>
        <family val="2"/>
      </rPr>
      <t>2C1</t>
    </r>
  </si>
  <si>
    <r>
      <rPr>
        <sz val="12"/>
        <rFont val="Calibri"/>
        <family val="2"/>
      </rPr>
      <t xml:space="preserve">Passività risultanti da tutti i contratti derivati (esclusi i derivati di credito) valutati secondo la metodologia di calcolo del coefficiente di leva finanziaria 
</t>
    </r>
    <r>
      <rPr>
        <sz val="12"/>
        <color theme="1"/>
        <rFont val="Calibri"/>
        <family val="2"/>
      </rPr>
      <t>(valore automatico - non compilare)</t>
    </r>
  </si>
  <si>
    <r>
      <rPr>
        <sz val="12"/>
        <rFont val="Calibri"/>
        <family val="2"/>
      </rPr>
      <t>Importo</t>
    </r>
  </si>
  <si>
    <r>
      <rPr>
        <u/>
        <sz val="11"/>
        <color rgb="FF0563C1"/>
        <rFont val="Calibri"/>
        <family val="2"/>
      </rPr>
      <t>Link</t>
    </r>
  </si>
  <si>
    <r>
      <rPr>
        <sz val="10"/>
        <rFont val="Calibri"/>
        <family val="2"/>
      </rPr>
      <t>3C1</t>
    </r>
  </si>
  <si>
    <r>
      <rPr>
        <b/>
        <sz val="12"/>
        <rFont val="Calibri"/>
        <family val="2"/>
      </rPr>
      <t>Di cui:</t>
    </r>
    <r>
      <rPr>
        <sz val="12"/>
        <color theme="1"/>
        <rFont val="Calibri"/>
        <family val="2"/>
      </rPr>
      <t xml:space="preserve"> passività ammissibili risultanti da derivati scaturite dalla detenzione delle attività o liquidità della clientela</t>
    </r>
    <r>
      <rPr>
        <sz val="12"/>
        <color theme="1"/>
        <rFont val="Calibri"/>
        <family val="2"/>
      </rPr>
      <t xml:space="preserve"> </t>
    </r>
  </si>
  <si>
    <r>
      <rPr>
        <sz val="12"/>
        <rFont val="Calibri"/>
        <family val="2"/>
      </rPr>
      <t>Importo (15)</t>
    </r>
  </si>
  <si>
    <r>
      <rPr>
        <u/>
        <sz val="11"/>
        <color rgb="FF0563C1"/>
        <rFont val="Calibri"/>
        <family val="2"/>
      </rPr>
      <t>Link</t>
    </r>
  </si>
  <si>
    <r>
      <rPr>
        <sz val="10"/>
        <rFont val="Calibri"/>
        <family val="2"/>
      </rPr>
      <t>3C2</t>
    </r>
  </si>
  <si>
    <r>
      <rPr>
        <sz val="12"/>
        <rFont val="Calibri"/>
        <family val="2"/>
      </rPr>
      <t xml:space="preserve">Di cui: passività ammissibili risultanti da derivati non scaturite dalla detenzione delle attività o liquidità della clientela 
</t>
    </r>
    <r>
      <rPr>
        <sz val="12"/>
        <color theme="1"/>
        <rFont val="Calibri"/>
        <family val="2"/>
      </rPr>
      <t>(valore automatico - non compilare)</t>
    </r>
  </si>
  <si>
    <r>
      <rPr>
        <sz val="12"/>
        <rFont val="Calibri"/>
        <family val="2"/>
      </rPr>
      <t>Importo</t>
    </r>
  </si>
  <si>
    <r>
      <rPr>
        <u/>
        <sz val="11"/>
        <color rgb="FF0563C1"/>
        <rFont val="Calibri"/>
        <family val="2"/>
      </rPr>
      <t>Link</t>
    </r>
  </si>
  <si>
    <r>
      <rPr>
        <sz val="10"/>
        <rFont val="Calibri"/>
        <family val="2"/>
      </rPr>
      <t>3C3</t>
    </r>
  </si>
  <si>
    <r>
      <rPr>
        <sz val="12"/>
        <rFont val="Calibri"/>
        <family val="2"/>
      </rPr>
      <t xml:space="preserve">Fattore massimale derivati 
</t>
    </r>
    <r>
      <rPr>
        <sz val="12"/>
        <color theme="1"/>
        <rFont val="Calibri"/>
        <family val="2"/>
      </rPr>
      <t>(valore automatico - non compilare)</t>
    </r>
  </si>
  <si>
    <r>
      <rPr>
        <u/>
        <sz val="11"/>
        <color rgb="FF0563C1"/>
        <rFont val="Calibri"/>
        <family val="2"/>
      </rPr>
      <t>Link</t>
    </r>
  </si>
  <si>
    <r>
      <rPr>
        <sz val="10"/>
        <rFont val="Calibri"/>
        <family val="2"/>
      </rPr>
      <t>3C4</t>
    </r>
  </si>
  <si>
    <r>
      <rPr>
        <sz val="12"/>
        <rFont val="Calibri"/>
        <family val="2"/>
      </rPr>
      <t xml:space="preserve">Valore corretto delle passività ammissibili scaturite dalla detenzione delle attività o liquidità della clientela risultanti da derivati 
</t>
    </r>
    <r>
      <rPr>
        <sz val="12"/>
        <color theme="1"/>
        <rFont val="Calibri"/>
        <family val="2"/>
      </rPr>
      <t>(valore automatico - non compilare)</t>
    </r>
  </si>
  <si>
    <r>
      <rPr>
        <sz val="12"/>
        <rFont val="Calibri"/>
        <family val="2"/>
      </rPr>
      <t>Importo</t>
    </r>
  </si>
  <si>
    <r>
      <rPr>
        <u/>
        <sz val="11"/>
        <color rgb="FF0563C1"/>
        <rFont val="Calibri"/>
        <family val="2"/>
      </rPr>
      <t>Link</t>
    </r>
  </si>
  <si>
    <r>
      <rPr>
        <b/>
        <sz val="12"/>
        <color theme="1"/>
        <rFont val="Calibri"/>
        <family val="2"/>
      </rPr>
      <t>Sottosezione C.ii) Totale passività ammissibili scaturite dalla detenzione delle attività o liquidità della clientela detenute dall’ente</t>
    </r>
  </si>
  <si>
    <r>
      <rPr>
        <i/>
        <sz val="12"/>
        <color theme="1"/>
        <rFont val="Calibri"/>
        <family val="2"/>
      </rPr>
      <t>Il valore corretto delle passività ammissibili scaturite dalla detenzione delle attività o liquidità della clientela risultanti da derivati calcolato sopra deve essere sommato al valore contabile delle passività ammissibili scaturite dalla detenzione delle attività o liquidità della clientela non risultanti da derivati.</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</si>
  <si>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</si>
  <si>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</si>
  <si>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</si>
  <si>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</si>
  <si>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agli orientamenti da applicare</t>
    </r>
  </si>
  <si>
    <r>
      <rPr>
        <sz val="10"/>
        <rFont val="Calibri"/>
        <family val="2"/>
      </rPr>
      <t>3C5</t>
    </r>
  </si>
  <si>
    <r>
      <rPr>
        <sz val="12"/>
        <rFont val="Calibri"/>
        <family val="2"/>
      </rPr>
      <t>Valore contabile complessivo delle passività ammissibili scaturite dalla detenzione delle attività o liquidità della clientela</t>
    </r>
  </si>
  <si>
    <r>
      <rPr>
        <sz val="12"/>
        <rFont val="Calibri"/>
        <family val="2"/>
      </rPr>
      <t>Importo (15)</t>
    </r>
  </si>
  <si>
    <r>
      <rPr>
        <u/>
        <sz val="11"/>
        <color rgb="FF0563C1"/>
        <rFont val="Calibri"/>
        <family val="2"/>
      </rPr>
      <t>Link</t>
    </r>
  </si>
  <si>
    <r>
      <rPr>
        <sz val="10"/>
        <rFont val="Calibri"/>
        <family val="2"/>
      </rPr>
      <t>3C6</t>
    </r>
  </si>
  <si>
    <r>
      <rPr>
        <b/>
        <sz val="12"/>
        <rFont val="Calibri"/>
        <family val="2"/>
      </rPr>
      <t xml:space="preserve">Di cui: </t>
    </r>
    <r>
      <rPr>
        <sz val="12"/>
        <color theme="1"/>
        <rFont val="Calibri"/>
        <family val="2"/>
      </rPr>
      <t>risultanti da derivati</t>
    </r>
  </si>
  <si>
    <r>
      <rPr>
        <sz val="12"/>
        <rFont val="Calibri"/>
        <family val="2"/>
      </rPr>
      <t>Importo (15)</t>
    </r>
  </si>
  <si>
    <r>
      <rPr>
        <u/>
        <sz val="11"/>
        <color rgb="FF0563C1"/>
        <rFont val="Calibri"/>
        <family val="2"/>
      </rPr>
      <t>Link</t>
    </r>
  </si>
  <si>
    <r>
      <rPr>
        <sz val="10"/>
        <rFont val="Calibri"/>
        <family val="2"/>
      </rPr>
      <t>3C7</t>
    </r>
  </si>
  <si>
    <r>
      <rPr>
        <sz val="12"/>
        <rFont val="Calibri"/>
        <family val="2"/>
      </rPr>
      <t xml:space="preserve">Di cui: non risultanti da derivati 
</t>
    </r>
    <r>
      <rPr>
        <sz val="12"/>
        <color theme="1"/>
        <rFont val="Calibri"/>
        <family val="2"/>
      </rPr>
      <t>(valore automatico - non compilare)</t>
    </r>
  </si>
  <si>
    <r>
      <rPr>
        <sz val="12"/>
        <rFont val="Calibri"/>
        <family val="2"/>
      </rPr>
      <t>Importo</t>
    </r>
  </si>
  <si>
    <r>
      <rPr>
        <u/>
        <sz val="11"/>
        <color rgb="FF0563C1"/>
        <rFont val="Calibri"/>
        <family val="2"/>
      </rPr>
      <t>Link</t>
    </r>
  </si>
  <si>
    <r>
      <rPr>
        <b/>
        <sz val="10"/>
        <color theme="1"/>
        <rFont val="Calibri"/>
        <family val="2"/>
      </rPr>
      <t>3C8</t>
    </r>
  </si>
  <si>
    <r>
      <rPr>
        <b/>
        <sz val="12"/>
        <rFont val="Calibri"/>
        <family val="2"/>
      </rPr>
      <t xml:space="preserve">Totale importo deducibile delle passività ammissibili scaturite dalla detenzione delle attività o liquidità della clientela </t>
    </r>
    <r>
      <rPr>
        <sz val="12"/>
        <rFont val="Calibri"/>
        <family val="2"/>
      </rPr>
      <t xml:space="preserve">
</t>
    </r>
    <r>
      <rPr>
        <sz val="12"/>
        <color theme="1"/>
        <rFont val="Calibri"/>
        <family val="2"/>
      </rPr>
      <t>(valore automatico - non compilare)</t>
    </r>
  </si>
  <si>
    <r>
      <rPr>
        <sz val="12"/>
        <rFont val="Calibri"/>
        <family val="2"/>
      </rPr>
      <t>Importo</t>
    </r>
  </si>
  <si>
    <r>
      <rPr>
        <u/>
        <sz val="11"/>
        <color rgb="FF0563C1"/>
        <rFont val="Calibri"/>
        <family val="2"/>
      </rPr>
      <t>Link</t>
    </r>
  </si>
  <si>
    <r>
      <rPr>
        <b/>
        <sz val="14"/>
        <rFont val="Calibri"/>
        <family val="2"/>
      </rPr>
      <t xml:space="preserve">Sezione D. Importo deducibile delle passività ammissibili scaturite da prestiti agevolati </t>
    </r>
  </si>
  <si>
    <r>
      <rPr>
        <sz val="12"/>
        <rFont val="Calibri"/>
        <family val="2"/>
      </rPr>
      <t>Riferimenti giuridici relativi alla presente sezione: articolo 3, articolo 5, paragrafo 1, lettera f), e articolo 5, paragrafo 3, del regolamento delegato n. 2015/63</t>
    </r>
  </si>
  <si>
    <r>
      <rPr>
        <sz val="12"/>
        <rFont val="Calibri"/>
        <family val="2"/>
      </rPr>
      <t>Questa sezione si applica solo agli enti ammissibili che gestiscono prestiti agevolati. Cfr. le definizioni contenute nel campo “1C9” nella scheda “1. Informazioni generali”.</t>
    </r>
  </si>
  <si>
    <r>
      <rPr>
        <b/>
        <sz val="12"/>
        <color theme="1"/>
        <rFont val="Calibri"/>
        <family val="2"/>
      </rPr>
      <t>Sottosezione D.i) Correzione delle passività ammissibili scaturite da prestiti agevolati risultanti da derivati detenuti dall’ente</t>
    </r>
  </si>
  <si>
    <r>
      <rPr>
        <i/>
        <sz val="12"/>
        <color theme="1"/>
        <rFont val="Calibri"/>
        <family val="2"/>
      </rPr>
      <t>Dal momento che i derivati nelle passività totali sono corretti nella sezione C della scheda 2, è necessario correggere anche i derivati nelle voci ammissibili alla deduzione.</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</si>
  <si>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</si>
  <si>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</si>
  <si>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</si>
  <si>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</si>
  <si>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agli orientamenti da applicare</t>
    </r>
  </si>
  <si>
    <r>
      <rPr>
        <sz val="10"/>
        <color theme="1"/>
        <rFont val="Calibri"/>
        <family val="2"/>
      </rPr>
      <t>2C1</t>
    </r>
  </si>
  <si>
    <r>
      <rPr>
        <sz val="12"/>
        <rFont val="Calibri"/>
        <family val="2"/>
      </rPr>
      <t xml:space="preserve">Passività risultanti da tutti i contratti derivati (esclusi i derivati di credito) valutati secondo la metodologia di calcolo del coefficiente di leva finanziaria 
</t>
    </r>
    <r>
      <rPr>
        <sz val="12"/>
        <color theme="1"/>
        <rFont val="Calibri"/>
        <family val="2"/>
      </rPr>
      <t>(valore automatico - non compilare)</t>
    </r>
  </si>
  <si>
    <r>
      <rPr>
        <sz val="12"/>
        <rFont val="Calibri"/>
        <family val="2"/>
      </rPr>
      <t>Importo</t>
    </r>
  </si>
  <si>
    <r>
      <rPr>
        <u/>
        <sz val="11"/>
        <color rgb="FF0563C1"/>
        <rFont val="Calibri"/>
        <family val="2"/>
      </rPr>
      <t>Link</t>
    </r>
  </si>
  <si>
    <r>
      <rPr>
        <sz val="10"/>
        <rFont val="Calibri"/>
        <family val="2"/>
      </rPr>
      <t>3D1</t>
    </r>
  </si>
  <si>
    <r>
      <rPr>
        <b/>
        <sz val="12"/>
        <rFont val="Calibri"/>
        <family val="2"/>
      </rPr>
      <t>Di cui:</t>
    </r>
    <r>
      <rPr>
        <sz val="12"/>
        <color theme="1"/>
        <rFont val="Calibri"/>
        <family val="2"/>
      </rPr>
      <t xml:space="preserve"> passività ammissibili risultanti da derivati scaturite da prestiti agevolati</t>
    </r>
    <r>
      <rPr>
        <sz val="12"/>
        <color theme="1"/>
        <rFont val="Calibri"/>
        <family val="2"/>
      </rPr>
      <t xml:space="preserve"> </t>
    </r>
  </si>
  <si>
    <r>
      <rPr>
        <sz val="12"/>
        <rFont val="Calibri"/>
        <family val="2"/>
      </rPr>
      <t>Importo (15)</t>
    </r>
  </si>
  <si>
    <r>
      <rPr>
        <u/>
        <sz val="11"/>
        <color rgb="FF0563C1"/>
        <rFont val="Calibri"/>
        <family val="2"/>
      </rPr>
      <t>Link</t>
    </r>
  </si>
  <si>
    <r>
      <rPr>
        <sz val="10"/>
        <rFont val="Calibri"/>
        <family val="2"/>
      </rPr>
      <t>3D2</t>
    </r>
  </si>
  <si>
    <r>
      <rPr>
        <sz val="12"/>
        <rFont val="Calibri"/>
        <family val="2"/>
      </rPr>
      <t xml:space="preserve">Di cui: passività risultanti da derivati non scaturite da prestiti agevolati 
</t>
    </r>
    <r>
      <rPr>
        <sz val="12"/>
        <color theme="1"/>
        <rFont val="Calibri"/>
        <family val="2"/>
      </rPr>
      <t>(valore automatico - non compilare)</t>
    </r>
  </si>
  <si>
    <r>
      <rPr>
        <sz val="12"/>
        <rFont val="Calibri"/>
        <family val="2"/>
      </rPr>
      <t>Importo</t>
    </r>
  </si>
  <si>
    <r>
      <rPr>
        <u/>
        <sz val="11"/>
        <color rgb="FF0563C1"/>
        <rFont val="Calibri"/>
        <family val="2"/>
      </rPr>
      <t>Link</t>
    </r>
  </si>
  <si>
    <r>
      <rPr>
        <sz val="10"/>
        <rFont val="Calibri"/>
        <family val="2"/>
      </rPr>
      <t>3D3</t>
    </r>
  </si>
  <si>
    <r>
      <rPr>
        <sz val="12"/>
        <rFont val="Calibri"/>
        <family val="2"/>
      </rPr>
      <t xml:space="preserve">Fattore massimale derivati 
</t>
    </r>
    <r>
      <rPr>
        <sz val="12"/>
        <color theme="1"/>
        <rFont val="Calibri"/>
        <family val="2"/>
      </rPr>
      <t>(valore automatico - non compilare)</t>
    </r>
  </si>
  <si>
    <r>
      <rPr>
        <u/>
        <sz val="11"/>
        <color rgb="FF0563C1"/>
        <rFont val="Calibri"/>
        <family val="2"/>
      </rPr>
      <t>Link</t>
    </r>
  </si>
  <si>
    <r>
      <rPr>
        <sz val="10"/>
        <rFont val="Calibri"/>
        <family val="2"/>
      </rPr>
      <t>3D4</t>
    </r>
  </si>
  <si>
    <r>
      <rPr>
        <sz val="12"/>
        <rFont val="Calibri"/>
        <family val="2"/>
      </rPr>
      <t xml:space="preserve">Valore corretto delle passività ammissibili scaturite da prestiti agevolati risultanti da derivati 
</t>
    </r>
    <r>
      <rPr>
        <sz val="12"/>
        <color theme="1"/>
        <rFont val="Calibri"/>
        <family val="2"/>
      </rPr>
      <t>(valore automatico - non compilare)</t>
    </r>
  </si>
  <si>
    <r>
      <rPr>
        <sz val="12"/>
        <rFont val="Calibri"/>
        <family val="2"/>
      </rPr>
      <t>Importo</t>
    </r>
  </si>
  <si>
    <r>
      <rPr>
        <u/>
        <sz val="11"/>
        <color rgb="FF0563C1"/>
        <rFont val="Calibri"/>
        <family val="2"/>
      </rPr>
      <t>Link</t>
    </r>
  </si>
  <si>
    <r>
      <rPr>
        <b/>
        <sz val="12"/>
        <color theme="1"/>
        <rFont val="Calibri"/>
        <family val="2"/>
      </rPr>
      <t>Sottosezione D.ii) Totale passività ammissibili scaturite da prestiti agevolati detenuti dall’ente</t>
    </r>
  </si>
  <si>
    <r>
      <rPr>
        <i/>
        <sz val="12"/>
        <color theme="1"/>
        <rFont val="Calibri"/>
        <family val="2"/>
      </rPr>
      <t>Il valore corretto delle passività ammissibili scaturite da prestiti agevolati risultanti da derivati calcolato sopra deve essere sommato al valore contabile delle passività ammissibili scaturite da prestiti agevolati non risultanti da derivati.</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</si>
  <si>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</si>
  <si>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</si>
  <si>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</si>
  <si>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</si>
  <si>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agli orientamenti da applicare</t>
    </r>
  </si>
  <si>
    <r>
      <rPr>
        <sz val="10"/>
        <rFont val="Calibri"/>
        <family val="2"/>
      </rPr>
      <t>3D5</t>
    </r>
  </si>
  <si>
    <r>
      <rPr>
        <sz val="12"/>
        <rFont val="Calibri"/>
        <family val="2"/>
      </rPr>
      <t>Valore contabile complessivo delle passività ammissibili scaturite da prestiti agevolati</t>
    </r>
  </si>
  <si>
    <r>
      <rPr>
        <sz val="12"/>
        <rFont val="Calibri"/>
        <family val="2"/>
      </rPr>
      <t>Importo (15)</t>
    </r>
  </si>
  <si>
    <r>
      <rPr>
        <u/>
        <sz val="11"/>
        <color rgb="FF0563C1"/>
        <rFont val="Calibri"/>
        <family val="2"/>
      </rPr>
      <t>Link</t>
    </r>
  </si>
  <si>
    <r>
      <rPr>
        <sz val="10"/>
        <rFont val="Calibri"/>
        <family val="2"/>
      </rPr>
      <t>3D6</t>
    </r>
  </si>
  <si>
    <r>
      <rPr>
        <b/>
        <sz val="12"/>
        <rFont val="Calibri"/>
        <family val="2"/>
      </rPr>
      <t xml:space="preserve">Di cui: </t>
    </r>
    <r>
      <rPr>
        <sz val="12"/>
        <color theme="1"/>
        <rFont val="Calibri"/>
        <family val="2"/>
      </rPr>
      <t>risultanti da derivati</t>
    </r>
  </si>
  <si>
    <r>
      <rPr>
        <sz val="12"/>
        <rFont val="Calibri"/>
        <family val="2"/>
      </rPr>
      <t>Importo (15)</t>
    </r>
  </si>
  <si>
    <r>
      <rPr>
        <u/>
        <sz val="11"/>
        <color rgb="FF0563C1"/>
        <rFont val="Calibri"/>
        <family val="2"/>
      </rPr>
      <t>Link</t>
    </r>
  </si>
  <si>
    <r>
      <rPr>
        <sz val="10"/>
        <rFont val="Calibri"/>
        <family val="2"/>
      </rPr>
      <t>3D7</t>
    </r>
  </si>
  <si>
    <r>
      <rPr>
        <sz val="12"/>
        <rFont val="Calibri"/>
        <family val="2"/>
      </rPr>
      <t xml:space="preserve">Di cui: non risultanti da derivati 
</t>
    </r>
    <r>
      <rPr>
        <sz val="12"/>
        <color theme="1"/>
        <rFont val="Calibri"/>
        <family val="2"/>
      </rPr>
      <t>(valore automatico - non compilare)</t>
    </r>
  </si>
  <si>
    <r>
      <rPr>
        <sz val="12"/>
        <rFont val="Calibri"/>
        <family val="2"/>
      </rPr>
      <t>Importo</t>
    </r>
  </si>
  <si>
    <r>
      <rPr>
        <u/>
        <sz val="11"/>
        <color rgb="FF0563C1"/>
        <rFont val="Calibri"/>
        <family val="2"/>
      </rPr>
      <t>Link</t>
    </r>
  </si>
  <si>
    <r>
      <rPr>
        <b/>
        <sz val="10"/>
        <color theme="1"/>
        <rFont val="Calibri"/>
        <family val="2"/>
      </rPr>
      <t>3D8</t>
    </r>
  </si>
  <si>
    <r>
      <rPr>
        <b/>
        <sz val="12"/>
        <rFont val="Calibri"/>
        <family val="2"/>
      </rPr>
      <t xml:space="preserve">Totale importo deducibile delle passività ammissibili scaturite da prestiti agevolati </t>
    </r>
    <r>
      <rPr>
        <sz val="12"/>
        <rFont val="Calibri"/>
        <family val="2"/>
      </rPr>
      <t xml:space="preserve">
</t>
    </r>
    <r>
      <rPr>
        <sz val="12"/>
        <color theme="1"/>
        <rFont val="Calibri"/>
        <family val="2"/>
      </rPr>
      <t>(valore automatico - non compilare)</t>
    </r>
  </si>
  <si>
    <r>
      <rPr>
        <sz val="12"/>
        <rFont val="Calibri"/>
        <family val="2"/>
      </rPr>
      <t>Importo</t>
    </r>
  </si>
  <si>
    <r>
      <rPr>
        <u/>
        <sz val="11"/>
        <color rgb="FF0563C1"/>
        <rFont val="Calibri"/>
        <family val="2"/>
      </rPr>
      <t>Link</t>
    </r>
  </si>
  <si>
    <r>
      <rPr>
        <b/>
        <sz val="14"/>
        <color theme="1"/>
        <rFont val="Calibri"/>
        <family val="2"/>
      </rPr>
      <t>Sezione E. Importo deducibile delle attività e delle passività scaturite da passività ammissibili di un sistema di tutela istituzionale (IPS)</t>
    </r>
  </si>
  <si>
    <r>
      <rPr>
        <sz val="12"/>
        <rFont val="Calibri"/>
        <family val="2"/>
      </rPr>
      <t>Riferimenti giuridici relativi alla presente sezione: articolo 3, articolo 5, paragrafo 1, lettera b), articolo 5, paragrafo 2, e articolo 5, paragrafo 3, del regolamento delegato n. 2015/63</t>
    </r>
  </si>
  <si>
    <r>
      <rPr>
        <sz val="12"/>
        <rFont val="Calibri"/>
        <family val="2"/>
      </rPr>
      <t>Questa sezione si applica solo a un ente che è membro di un IPS secondo la definizione contenuta nella scheda 1, campi “1C3” e “1C4”.</t>
    </r>
  </si>
  <si>
    <r>
      <rPr>
        <b/>
        <sz val="12"/>
        <color theme="1"/>
        <rFont val="Calibri"/>
        <family val="2"/>
      </rPr>
      <t>Sottosezione E.i) Correzione delle passività ammissibili di un IPS risultanti da derivati detenuti dall’ente</t>
    </r>
  </si>
  <si>
    <r>
      <rPr>
        <i/>
        <sz val="12"/>
        <color theme="1"/>
        <rFont val="Calibri"/>
        <family val="2"/>
      </rPr>
      <t>Dal momento che i derivati nelle passività totali sono corretti nella sezione C della scheda 2, è necessario correggere anche i derivati nelle voci ammissibili alla deduzione.</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</si>
  <si>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</si>
  <si>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</si>
  <si>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</si>
  <si>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</si>
  <si>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agli orientamenti da applicare</t>
    </r>
  </si>
  <si>
    <r>
      <rPr>
        <sz val="10"/>
        <color theme="1"/>
        <rFont val="Calibri"/>
        <family val="2"/>
      </rPr>
      <t>2C1</t>
    </r>
  </si>
  <si>
    <r>
      <rPr>
        <sz val="12"/>
        <rFont val="Calibri"/>
        <family val="2"/>
      </rPr>
      <t xml:space="preserve">Passività risultanti da tutti i contratti derivati (esclusi i derivati di credito) valutati secondo la metodologia di calcolo del coefficiente di leva finanziaria 
</t>
    </r>
    <r>
      <rPr>
        <sz val="12"/>
        <color theme="1"/>
        <rFont val="Calibri"/>
        <family val="2"/>
      </rPr>
      <t>(valore automatico - non compilare)</t>
    </r>
  </si>
  <si>
    <r>
      <rPr>
        <sz val="12"/>
        <rFont val="Calibri"/>
        <family val="2"/>
      </rPr>
      <t>Importo</t>
    </r>
  </si>
  <si>
    <r>
      <rPr>
        <u/>
        <sz val="11"/>
        <color rgb="FF0563C1"/>
        <rFont val="Calibri"/>
        <family val="2"/>
      </rPr>
      <t>Link</t>
    </r>
  </si>
  <si>
    <r>
      <rPr>
        <sz val="10"/>
        <rFont val="Calibri"/>
        <family val="2"/>
      </rPr>
      <t>3E1</t>
    </r>
  </si>
  <si>
    <r>
      <rPr>
        <b/>
        <sz val="12"/>
        <rFont val="Calibri"/>
        <family val="2"/>
      </rPr>
      <t>Di cui:</t>
    </r>
    <r>
      <rPr>
        <sz val="12"/>
        <color theme="1"/>
        <rFont val="Calibri"/>
        <family val="2"/>
      </rPr>
      <t xml:space="preserve"> passività ammissibili di un IPS risultanti da derivati scaturite da un membro ammissibile di un IPS</t>
    </r>
  </si>
  <si>
    <r>
      <rPr>
        <sz val="12"/>
        <rFont val="Calibri"/>
        <family val="2"/>
      </rPr>
      <t>Importo (15)</t>
    </r>
  </si>
  <si>
    <r>
      <rPr>
        <u/>
        <sz val="11"/>
        <color rgb="FF0563C1"/>
        <rFont val="Calibri"/>
        <family val="2"/>
      </rPr>
      <t>Link</t>
    </r>
  </si>
  <si>
    <r>
      <rPr>
        <sz val="10"/>
        <rFont val="Calibri"/>
        <family val="2"/>
      </rPr>
      <t>3E2</t>
    </r>
  </si>
  <si>
    <r>
      <rPr>
        <sz val="12"/>
        <rFont val="Calibri"/>
        <family val="2"/>
      </rPr>
      <t xml:space="preserve">Di cui: passività non ammissibili di un IPS risultanti da derivati 
</t>
    </r>
    <r>
      <rPr>
        <sz val="12"/>
        <color theme="1"/>
        <rFont val="Calibri"/>
        <family val="2"/>
      </rPr>
      <t>(valore automatico - non compilare)</t>
    </r>
  </si>
  <si>
    <r>
      <rPr>
        <sz val="12"/>
        <rFont val="Calibri"/>
        <family val="2"/>
      </rPr>
      <t>Importo</t>
    </r>
  </si>
  <si>
    <r>
      <rPr>
        <u/>
        <sz val="11"/>
        <color rgb="FF0563C1"/>
        <rFont val="Calibri"/>
        <family val="2"/>
      </rPr>
      <t>Link</t>
    </r>
  </si>
  <si>
    <r>
      <rPr>
        <sz val="10"/>
        <rFont val="Calibri"/>
        <family val="2"/>
      </rPr>
      <t>3E3</t>
    </r>
  </si>
  <si>
    <r>
      <rPr>
        <sz val="12"/>
        <rFont val="Calibri"/>
        <family val="2"/>
      </rPr>
      <t xml:space="preserve">Fattore massimale derivati 
</t>
    </r>
    <r>
      <rPr>
        <sz val="12"/>
        <color theme="1"/>
        <rFont val="Calibri"/>
        <family val="2"/>
      </rPr>
      <t>(valore automatico - non compilare)</t>
    </r>
  </si>
  <si>
    <r>
      <rPr>
        <u/>
        <sz val="11"/>
        <color rgb="FF0563C1"/>
        <rFont val="Calibri"/>
        <family val="2"/>
      </rPr>
      <t>Link</t>
    </r>
  </si>
  <si>
    <r>
      <rPr>
        <sz val="10"/>
        <rFont val="Calibri"/>
        <family val="2"/>
      </rPr>
      <t>3E4</t>
    </r>
  </si>
  <si>
    <r>
      <rPr>
        <sz val="12"/>
        <rFont val="Calibri"/>
        <family val="2"/>
      </rPr>
      <t xml:space="preserve">Valore corretto delle passività ammissibili di un IPS risultanti da derivati scaturite da un membro ammissibile di un IPS 
</t>
    </r>
    <r>
      <rPr>
        <sz val="12"/>
        <color theme="1"/>
        <rFont val="Calibri"/>
        <family val="2"/>
      </rPr>
      <t>(valore automatico - non compilare)</t>
    </r>
  </si>
  <si>
    <r>
      <rPr>
        <sz val="12"/>
        <rFont val="Calibri"/>
        <family val="2"/>
      </rPr>
      <t>Importo</t>
    </r>
  </si>
  <si>
    <r>
      <rPr>
        <u/>
        <sz val="11"/>
        <color rgb="FF0563C1"/>
        <rFont val="Calibri"/>
        <family val="2"/>
      </rPr>
      <t>Link</t>
    </r>
  </si>
  <si>
    <r>
      <rPr>
        <b/>
        <sz val="12"/>
        <color theme="1"/>
        <rFont val="Calibri"/>
        <family val="2"/>
      </rPr>
      <t>Sottosezione E.ii) Totale passività ammissibili di un IPS detenute dall’ente</t>
    </r>
  </si>
  <si>
    <r>
      <rPr>
        <i/>
        <sz val="12"/>
        <color theme="1"/>
        <rFont val="Calibri"/>
        <family val="2"/>
      </rPr>
      <t>Il valore corretto delle passività ammissibili di un IPS risultanti da derivati calcolato sopra deve essere sommato al valore contabile delle passività ammissibili di un IPS non risultanti da derivati.</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</si>
  <si>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</si>
  <si>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</si>
  <si>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</si>
  <si>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</si>
  <si>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agli orientamenti da applicare</t>
    </r>
  </si>
  <si>
    <r>
      <rPr>
        <sz val="10"/>
        <color theme="1"/>
        <rFont val="Calibri"/>
        <family val="2"/>
      </rPr>
      <t>3E5</t>
    </r>
  </si>
  <si>
    <r>
      <rPr>
        <sz val="12"/>
        <rFont val="Calibri"/>
        <family val="2"/>
      </rPr>
      <t>Valore contabile complessivo delle passività ammissibili di un IPS</t>
    </r>
  </si>
  <si>
    <r>
      <rPr>
        <sz val="12"/>
        <rFont val="Calibri"/>
        <family val="2"/>
      </rPr>
      <t>Importo (15)</t>
    </r>
  </si>
  <si>
    <r>
      <rPr>
        <u/>
        <sz val="11"/>
        <color rgb="FF0563C1"/>
        <rFont val="Calibri"/>
        <family val="2"/>
      </rPr>
      <t>Link</t>
    </r>
  </si>
  <si>
    <r>
      <rPr>
        <sz val="10"/>
        <color theme="1"/>
        <rFont val="Calibri"/>
        <family val="2"/>
      </rPr>
      <t>3E6</t>
    </r>
  </si>
  <si>
    <r>
      <rPr>
        <b/>
        <sz val="12"/>
        <rFont val="Calibri"/>
        <family val="2"/>
      </rPr>
      <t xml:space="preserve">Di cui: </t>
    </r>
    <r>
      <rPr>
        <sz val="12"/>
        <color theme="1"/>
        <rFont val="Calibri"/>
        <family val="2"/>
      </rPr>
      <t>risultanti da derivati</t>
    </r>
  </si>
  <si>
    <r>
      <rPr>
        <sz val="12"/>
        <rFont val="Calibri"/>
        <family val="2"/>
      </rPr>
      <t>Importo (15)</t>
    </r>
  </si>
  <si>
    <r>
      <rPr>
        <u/>
        <sz val="11"/>
        <color rgb="FF0563C1"/>
        <rFont val="Calibri"/>
        <family val="2"/>
      </rPr>
      <t>Link</t>
    </r>
  </si>
  <si>
    <r>
      <rPr>
        <sz val="10"/>
        <color theme="1"/>
        <rFont val="Calibri"/>
        <family val="2"/>
      </rPr>
      <t>3E7</t>
    </r>
  </si>
  <si>
    <r>
      <rPr>
        <sz val="12"/>
        <rFont val="Calibri"/>
        <family val="2"/>
      </rPr>
      <t xml:space="preserve">Di cui: non risultanti da derivati 
</t>
    </r>
    <r>
      <rPr>
        <sz val="12"/>
        <color theme="1"/>
        <rFont val="Calibri"/>
        <family val="2"/>
      </rPr>
      <t>(valore automatico - non compilare)</t>
    </r>
  </si>
  <si>
    <r>
      <rPr>
        <sz val="12"/>
        <rFont val="Calibri"/>
        <family val="2"/>
      </rPr>
      <t>Importo</t>
    </r>
  </si>
  <si>
    <r>
      <rPr>
        <u/>
        <sz val="11"/>
        <color rgb="FF0563C1"/>
        <rFont val="Calibri"/>
        <family val="2"/>
      </rPr>
      <t>Link</t>
    </r>
  </si>
  <si>
    <r>
      <rPr>
        <sz val="10"/>
        <color theme="1"/>
        <rFont val="Calibri"/>
        <family val="2"/>
      </rPr>
      <t>3E8</t>
    </r>
  </si>
  <si>
    <r>
      <rPr>
        <sz val="12"/>
        <rFont val="Calibri"/>
        <family val="2"/>
      </rPr>
      <t xml:space="preserve">Valore corretto del totale delle passività ammissibili di un IPS 
</t>
    </r>
    <r>
      <rPr>
        <sz val="12"/>
        <color theme="1"/>
        <rFont val="Calibri"/>
        <family val="2"/>
      </rPr>
      <t>(valore automatico - non compilare)</t>
    </r>
  </si>
  <si>
    <r>
      <rPr>
        <sz val="12"/>
        <rFont val="Calibri"/>
        <family val="2"/>
      </rPr>
      <t>Importo</t>
    </r>
  </si>
  <si>
    <r>
      <rPr>
        <u/>
        <sz val="11"/>
        <color rgb="FF0563C1"/>
        <rFont val="Calibri"/>
        <family val="2"/>
      </rPr>
      <t>Link</t>
    </r>
  </si>
  <si>
    <r>
      <rPr>
        <b/>
        <sz val="12"/>
        <color theme="1"/>
        <rFont val="Calibri"/>
        <family val="2"/>
      </rPr>
      <t>Sottosezione E.iii) Attività risultanti da passività ammissibili di un IPS</t>
    </r>
  </si>
  <si>
    <r>
      <rPr>
        <i/>
        <sz val="12"/>
        <color theme="1"/>
        <rFont val="Calibri"/>
        <family val="2"/>
      </rPr>
      <t>L’articolo 5, paragrafo 2, del regolamento delegato n. 2015/63 impone che le passività ammissibili di un IPS siano dedotte uniformemente, per ogni singola operazione, dall’importo delle passività totali di ciascun membro di un IPS. Di conseguenza, le attività detenute dall’ente risultanti dalle passività ammissibili di un IPS devono essere dedotte uniformemente.</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</si>
  <si>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</si>
  <si>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</si>
  <si>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</si>
  <si>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</si>
  <si>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orientamenti da applicare</t>
    </r>
  </si>
  <si>
    <r>
      <rPr>
        <sz val="10"/>
        <color theme="1"/>
        <rFont val="Calibri"/>
        <family val="2"/>
      </rPr>
      <t>3E9</t>
    </r>
  </si>
  <si>
    <r>
      <rPr>
        <sz val="12"/>
        <rFont val="Calibri"/>
        <family val="2"/>
      </rPr>
      <t>Valore contabile complessivo delle attività ammissibili di un IPS detenute dal membro ammissibile di un IPS</t>
    </r>
  </si>
  <si>
    <r>
      <rPr>
        <sz val="12"/>
        <rFont val="Calibri"/>
        <family val="2"/>
      </rPr>
      <t>Importo (15)</t>
    </r>
  </si>
  <si>
    <r>
      <rPr>
        <u/>
        <sz val="11"/>
        <color rgb="FF0563C1"/>
        <rFont val="Calibri"/>
        <family val="2"/>
      </rPr>
      <t>Link</t>
    </r>
  </si>
  <si>
    <r>
      <rPr>
        <sz val="10"/>
        <color theme="1"/>
        <rFont val="Calibri"/>
        <family val="2"/>
      </rPr>
      <t>3E10</t>
    </r>
  </si>
  <si>
    <r>
      <rPr>
        <sz val="12"/>
        <rFont val="Calibri"/>
        <family val="2"/>
      </rPr>
      <t>Valore corretto del totale delle attività ammissibili di un IPS</t>
    </r>
  </si>
  <si>
    <r>
      <rPr>
        <sz val="12"/>
        <rFont val="Calibri"/>
        <family val="2"/>
      </rPr>
      <t>Importo (15)</t>
    </r>
  </si>
  <si>
    <r>
      <rPr>
        <u/>
        <sz val="11"/>
        <color rgb="FF0563C1"/>
        <rFont val="Calibri"/>
        <family val="2"/>
      </rPr>
      <t>Link</t>
    </r>
  </si>
  <si>
    <r>
      <rPr>
        <b/>
        <sz val="12"/>
        <color theme="1"/>
        <rFont val="Calibri"/>
        <family val="2"/>
      </rPr>
      <t>Sottosezione E.iv) Totale importo deducibile delle attività e delle passività scaturite dalle passività ammissibili di un IPS</t>
    </r>
  </si>
  <si>
    <r>
      <rPr>
        <i/>
        <sz val="12"/>
        <color theme="1"/>
        <rFont val="Calibri"/>
        <family val="2"/>
      </rPr>
      <t>L’articolo 5, paragrafo 2, del regolamento delegato n. 2015/63 impone che le passività ammissibili di un IPS siano dedotte uniformemente, per ogni singola operazione, dall’importo delle passività totali di ciascun membro di un IPS. Di conseguenza, le attività e le passività detenute dall’ente risultanti dalle passività ammissibili di un IPS devono essere dedotte uniformemente.</t>
    </r>
  </si>
  <si>
    <r>
      <rPr>
        <b/>
        <sz val="12"/>
        <color theme="1"/>
        <rFont val="Calibri"/>
        <family val="2"/>
      </rPr>
      <t>ID campo</t>
    </r>
  </si>
  <si>
    <r>
      <rPr>
        <b/>
        <sz val="12"/>
        <rFont val="Calibri"/>
        <family val="2"/>
      </rPr>
      <t>Campo</t>
    </r>
  </si>
  <si>
    <r>
      <rPr>
        <b/>
        <sz val="12"/>
        <rFont val="Calibri"/>
        <family val="2"/>
      </rPr>
      <t xml:space="preserve">Formato </t>
    </r>
  </si>
  <si>
    <r>
      <rPr>
        <b/>
        <sz val="12"/>
        <color theme="1"/>
        <rFont val="Calibri"/>
        <family val="2"/>
      </rPr>
      <t>Valore</t>
    </r>
  </si>
  <si>
    <r>
      <rPr>
        <b/>
        <sz val="12"/>
        <rFont val="Calibri"/>
        <family val="2"/>
      </rPr>
      <t>Link alle definizioni e agli orientamenti da applicare</t>
    </r>
  </si>
  <si>
    <r>
      <rPr>
        <b/>
        <sz val="10"/>
        <color theme="1"/>
        <rFont val="Calibri"/>
        <family val="2"/>
      </rPr>
      <t>3E11</t>
    </r>
  </si>
  <si>
    <r>
      <rPr>
        <b/>
        <sz val="12"/>
        <rFont val="Calibri"/>
        <family val="2"/>
      </rPr>
      <t xml:space="preserve">Totale importo deducibile delle attività e delle passività scaturite dalle passività ammissibili di un IPS </t>
    </r>
    <r>
      <rPr>
        <sz val="12"/>
        <rFont val="Calibri"/>
        <family val="2"/>
      </rPr>
      <t xml:space="preserve">
</t>
    </r>
    <r>
      <rPr>
        <sz val="12"/>
        <color theme="1"/>
        <rFont val="Calibri"/>
        <family val="2"/>
      </rPr>
      <t>(valore automatico - non compilare)</t>
    </r>
  </si>
  <si>
    <r>
      <rPr>
        <sz val="12"/>
        <rFont val="Calibri"/>
        <family val="2"/>
      </rPr>
      <t>Importo</t>
    </r>
  </si>
  <si>
    <r>
      <rPr>
        <u/>
        <sz val="11"/>
        <color rgb="FF0563C1"/>
        <rFont val="Calibri"/>
        <family val="2"/>
      </rPr>
      <t>Link</t>
    </r>
  </si>
  <si>
    <r>
      <rPr>
        <b/>
        <sz val="14"/>
        <color theme="1"/>
        <rFont val="Calibri"/>
        <family val="2"/>
      </rPr>
      <t>Sezione F. Importo deducibile delle attività e delle passività risultanti da passività infragruppo ammissibili</t>
    </r>
  </si>
  <si>
    <r>
      <rPr>
        <sz val="12"/>
        <rFont val="Calibri"/>
        <family val="2"/>
      </rPr>
      <t>Riferimenti giuridici relativi alla presente sezione: articolo 3, articolo 5, paragrafo 1, lettera a), articolo 5, paragrafo 2, e articolo 5, paragrafo 3, del regolamento delegato n. 2015/63</t>
    </r>
  </si>
  <si>
    <r>
      <rPr>
        <b/>
        <sz val="12"/>
        <color theme="1"/>
        <rFont val="Calibri"/>
        <family val="2"/>
      </rPr>
      <t>Sottosezione F.i) Correzione delle passività infragruppo ammissibili risultanti da derivati detenuti dall’ente</t>
    </r>
  </si>
  <si>
    <r>
      <rPr>
        <i/>
        <sz val="12"/>
        <color theme="1"/>
        <rFont val="Calibri"/>
        <family val="2"/>
      </rPr>
      <t>Dal momento che i derivati nelle passività totali sono corretti nella sezione C della scheda 2, è necessario correggere anche i derivati nelle voci ammissibili alla deduzione.</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</si>
  <si>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</si>
  <si>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</si>
  <si>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</si>
  <si>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</si>
  <si>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agli orientamenti da applicare</t>
    </r>
  </si>
  <si>
    <r>
      <rPr>
        <sz val="10"/>
        <color theme="1"/>
        <rFont val="Calibri"/>
        <family val="2"/>
      </rPr>
      <t>2C1</t>
    </r>
  </si>
  <si>
    <r>
      <rPr>
        <sz val="12"/>
        <rFont val="Calibri"/>
        <family val="2"/>
      </rPr>
      <t xml:space="preserve">Passività risultanti da tutti i contratti derivati (esclusi i derivati di credito) valutati secondo la metodologia di calcolo del coefficiente di leva finanziaria 
</t>
    </r>
    <r>
      <rPr>
        <sz val="12"/>
        <color theme="1"/>
        <rFont val="Calibri"/>
        <family val="2"/>
      </rPr>
      <t>(valore automatico - non compilare)</t>
    </r>
  </si>
  <si>
    <r>
      <rPr>
        <sz val="12"/>
        <rFont val="Calibri"/>
        <family val="2"/>
      </rPr>
      <t>Importo (15)</t>
    </r>
  </si>
  <si>
    <r>
      <rPr>
        <u/>
        <sz val="11"/>
        <color rgb="FF0563C1"/>
        <rFont val="Calibri"/>
        <family val="2"/>
      </rPr>
      <t>Link</t>
    </r>
  </si>
  <si>
    <r>
      <rPr>
        <sz val="10"/>
        <color theme="1"/>
        <rFont val="Calibri"/>
        <family val="2"/>
      </rPr>
      <t>3F1</t>
    </r>
  </si>
  <si>
    <r>
      <rPr>
        <b/>
        <sz val="12"/>
        <rFont val="Calibri"/>
        <family val="2"/>
      </rPr>
      <t>Di cui:</t>
    </r>
    <r>
      <rPr>
        <sz val="12"/>
        <color theme="1"/>
        <rFont val="Calibri"/>
        <family val="2"/>
      </rPr>
      <t xml:space="preserve"> passività infragruppo ammissibili risultanti da derivati</t>
    </r>
  </si>
  <si>
    <r>
      <rPr>
        <sz val="12"/>
        <rFont val="Calibri"/>
        <family val="2"/>
      </rPr>
      <t>Importo (15)</t>
    </r>
  </si>
  <si>
    <r>
      <rPr>
        <u/>
        <sz val="11"/>
        <color rgb="FF0563C1"/>
        <rFont val="Calibri"/>
        <family val="2"/>
      </rPr>
      <t>Link</t>
    </r>
  </si>
  <si>
    <r>
      <rPr>
        <sz val="10"/>
        <color theme="1"/>
        <rFont val="Calibri"/>
        <family val="2"/>
      </rPr>
      <t>3F2</t>
    </r>
  </si>
  <si>
    <r>
      <rPr>
        <sz val="12"/>
        <rFont val="Calibri"/>
        <family val="2"/>
      </rPr>
      <t xml:space="preserve">Di cui: passività risultanti da derivati non infragruppo 
</t>
    </r>
    <r>
      <rPr>
        <sz val="12"/>
        <color theme="1"/>
        <rFont val="Calibri"/>
        <family val="2"/>
      </rPr>
      <t>(valore automatico - non compilare)</t>
    </r>
  </si>
  <si>
    <r>
      <rPr>
        <sz val="12"/>
        <rFont val="Calibri"/>
        <family val="2"/>
      </rPr>
      <t>Importo</t>
    </r>
  </si>
  <si>
    <r>
      <rPr>
        <u/>
        <sz val="11"/>
        <color rgb="FF0563C1"/>
        <rFont val="Calibri"/>
        <family val="2"/>
      </rPr>
      <t>Link</t>
    </r>
  </si>
  <si>
    <r>
      <rPr>
        <sz val="10"/>
        <color theme="1"/>
        <rFont val="Calibri"/>
        <family val="2"/>
      </rPr>
      <t>3F3</t>
    </r>
  </si>
  <si>
    <r>
      <rPr>
        <sz val="12"/>
        <rFont val="Calibri"/>
        <family val="2"/>
      </rPr>
      <t xml:space="preserve">Fattore massimale derivati 
</t>
    </r>
    <r>
      <rPr>
        <sz val="12"/>
        <color theme="1"/>
        <rFont val="Calibri"/>
        <family val="2"/>
      </rPr>
      <t>(valore automatico - non compilare)</t>
    </r>
  </si>
  <si>
    <r>
      <rPr>
        <u/>
        <sz val="11"/>
        <color rgb="FF0563C1"/>
        <rFont val="Calibri"/>
        <family val="2"/>
      </rPr>
      <t>Link</t>
    </r>
  </si>
  <si>
    <r>
      <rPr>
        <sz val="10"/>
        <color theme="1"/>
        <rFont val="Calibri"/>
        <family val="2"/>
      </rPr>
      <t>3F4</t>
    </r>
  </si>
  <si>
    <r>
      <rPr>
        <sz val="12"/>
        <rFont val="Calibri"/>
        <family val="2"/>
      </rPr>
      <t xml:space="preserve">Valore corretto delle passività infragruppo ammissibili risultanti da derivati 
</t>
    </r>
    <r>
      <rPr>
        <sz val="12"/>
        <color theme="1"/>
        <rFont val="Calibri"/>
        <family val="2"/>
      </rPr>
      <t>(valore automatico - non compilare)</t>
    </r>
  </si>
  <si>
    <r>
      <rPr>
        <sz val="12"/>
        <rFont val="Calibri"/>
        <family val="2"/>
      </rPr>
      <t>Importo</t>
    </r>
  </si>
  <si>
    <r>
      <rPr>
        <u/>
        <sz val="11"/>
        <color rgb="FF0563C1"/>
        <rFont val="Calibri"/>
        <family val="2"/>
      </rPr>
      <t>Link</t>
    </r>
  </si>
  <si>
    <r>
      <rPr>
        <b/>
        <sz val="12"/>
        <color theme="1"/>
        <rFont val="Calibri"/>
        <family val="2"/>
      </rPr>
      <t>Sottosezione F.ii) Totale passività infragruppo ammissibili detenute dall’ente</t>
    </r>
  </si>
  <si>
    <r>
      <rPr>
        <i/>
        <sz val="12"/>
        <color theme="1"/>
        <rFont val="Calibri"/>
        <family val="2"/>
      </rPr>
      <t>Il valore corretto delle passività infragruppo ammissibili risultanti da derivati calcolato sopra deve essere sommato al valore contabile delle passività infragruppo ammissibili non risultanti da derivati.</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</si>
  <si>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</si>
  <si>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</si>
  <si>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</si>
  <si>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</si>
  <si>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color theme="1"/>
        <rFont val="Calibri"/>
        <family val="2"/>
      </rPr>
      <t>Orientamenti e definizioni da applicare</t>
    </r>
  </si>
  <si>
    <r>
      <rPr>
        <sz val="10"/>
        <color theme="1"/>
        <rFont val="Calibri"/>
        <family val="2"/>
      </rPr>
      <t>3F5</t>
    </r>
  </si>
  <si>
    <r>
      <rPr>
        <sz val="12"/>
        <rFont val="Calibri"/>
        <family val="2"/>
      </rPr>
      <t>Totale valore contabile delle passività infragruppo ammissibili</t>
    </r>
  </si>
  <si>
    <r>
      <rPr>
        <sz val="12"/>
        <rFont val="Calibri"/>
        <family val="2"/>
      </rPr>
      <t>Importo (15)</t>
    </r>
  </si>
  <si>
    <r>
      <rPr>
        <u/>
        <sz val="11"/>
        <color rgb="FF0563C1"/>
        <rFont val="Calibri"/>
        <family val="2"/>
      </rPr>
      <t>Link</t>
    </r>
  </si>
  <si>
    <r>
      <rPr>
        <sz val="10"/>
        <color theme="1"/>
        <rFont val="Calibri"/>
        <family val="2"/>
      </rPr>
      <t>3F6</t>
    </r>
  </si>
  <si>
    <r>
      <rPr>
        <b/>
        <sz val="12"/>
        <rFont val="Calibri"/>
        <family val="2"/>
      </rPr>
      <t xml:space="preserve">Di cui: </t>
    </r>
    <r>
      <rPr>
        <sz val="12"/>
        <color theme="1"/>
        <rFont val="Calibri"/>
        <family val="2"/>
      </rPr>
      <t>risultanti da derivati</t>
    </r>
  </si>
  <si>
    <r>
      <rPr>
        <sz val="12"/>
        <rFont val="Calibri"/>
        <family val="2"/>
      </rPr>
      <t>Importo (15)</t>
    </r>
  </si>
  <si>
    <r>
      <rPr>
        <u/>
        <sz val="11"/>
        <color rgb="FF0563C1"/>
        <rFont val="Calibri"/>
        <family val="2"/>
      </rPr>
      <t>Link</t>
    </r>
  </si>
  <si>
    <r>
      <rPr>
        <sz val="10"/>
        <color theme="1"/>
        <rFont val="Calibri"/>
        <family val="2"/>
      </rPr>
      <t>3F7</t>
    </r>
  </si>
  <si>
    <r>
      <rPr>
        <sz val="12"/>
        <rFont val="Calibri"/>
        <family val="2"/>
      </rPr>
      <t xml:space="preserve">Di cui: non risultanti da derivati 
</t>
    </r>
    <r>
      <rPr>
        <sz val="12"/>
        <color theme="1"/>
        <rFont val="Calibri"/>
        <family val="2"/>
      </rPr>
      <t>(valore automatico - non compilare)</t>
    </r>
  </si>
  <si>
    <r>
      <rPr>
        <sz val="12"/>
        <rFont val="Calibri"/>
        <family val="2"/>
      </rPr>
      <t>Importo</t>
    </r>
  </si>
  <si>
    <r>
      <rPr>
        <u/>
        <sz val="11"/>
        <color rgb="FF0563C1"/>
        <rFont val="Calibri"/>
        <family val="2"/>
      </rPr>
      <t>Link</t>
    </r>
  </si>
  <si>
    <r>
      <rPr>
        <sz val="10"/>
        <color theme="1"/>
        <rFont val="Calibri"/>
        <family val="2"/>
      </rPr>
      <t>3F8</t>
    </r>
  </si>
  <si>
    <r>
      <rPr>
        <sz val="12"/>
        <rFont val="Calibri"/>
        <family val="2"/>
      </rPr>
      <t xml:space="preserve">Valore corretto del totale delle passività infragruppo ammissibili 
</t>
    </r>
    <r>
      <rPr>
        <sz val="12"/>
        <color theme="1"/>
        <rFont val="Calibri"/>
        <family val="2"/>
      </rPr>
      <t>(valore automatico - non compilare)</t>
    </r>
  </si>
  <si>
    <r>
      <rPr>
        <sz val="12"/>
        <rFont val="Calibri"/>
        <family val="2"/>
      </rPr>
      <t>Importo</t>
    </r>
  </si>
  <si>
    <r>
      <rPr>
        <u/>
        <sz val="11"/>
        <color rgb="FF0563C1"/>
        <rFont val="Calibri"/>
        <family val="2"/>
      </rPr>
      <t>Link</t>
    </r>
  </si>
  <si>
    <r>
      <rPr>
        <b/>
        <sz val="12"/>
        <rFont val="Calibri"/>
        <family val="2"/>
      </rPr>
      <t>Sottosezione F.iii) Attività risultanti da passività infragruppo ammissibili</t>
    </r>
  </si>
  <si>
    <r>
      <rPr>
        <i/>
        <sz val="12"/>
        <color theme="1"/>
        <rFont val="Calibri"/>
        <family val="2"/>
      </rPr>
      <t>L’articolo 5, paragrafo 2, del regolamento delegato n. 2015/63 impone che le passività infragruppo ammissibili siano dedotte uniformemente, per ogni singola operazione, dall’importo delle passività totali di ciascuna controparte del gruppo ammissibile. Di conseguenza, le attività detenute dall’ente risultanti dalle passività infragruppo ammissibili devono essere dedotte uniformemente.</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</si>
  <si>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</si>
  <si>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</si>
  <si>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</si>
  <si>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</si>
  <si>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color theme="1"/>
        <rFont val="Calibri"/>
        <family val="2"/>
      </rPr>
      <t>Orientamenti e definizioni da applicare</t>
    </r>
  </si>
  <si>
    <r>
      <rPr>
        <sz val="10"/>
        <color theme="1"/>
        <rFont val="Calibri"/>
        <family val="2"/>
      </rPr>
      <t>3F9</t>
    </r>
  </si>
  <si>
    <r>
      <rPr>
        <sz val="12"/>
        <rFont val="Calibri"/>
        <family val="2"/>
      </rPr>
      <t>Totale valore contabile delle attività infragruppo ammissibili detenute dall’ente</t>
    </r>
  </si>
  <si>
    <r>
      <rPr>
        <sz val="12"/>
        <rFont val="Calibri"/>
        <family val="2"/>
      </rPr>
      <t>Importo (15)</t>
    </r>
  </si>
  <si>
    <r>
      <rPr>
        <u/>
        <sz val="11"/>
        <color rgb="FF0563C1"/>
        <rFont val="Calibri"/>
        <family val="2"/>
      </rPr>
      <t>Link</t>
    </r>
  </si>
  <si>
    <r>
      <rPr>
        <sz val="10"/>
        <color theme="1"/>
        <rFont val="Calibri"/>
        <family val="2"/>
      </rPr>
      <t>3F10</t>
    </r>
  </si>
  <si>
    <r>
      <rPr>
        <sz val="12"/>
        <rFont val="Calibri"/>
        <family val="2"/>
      </rPr>
      <t>Valore corretto del totale delle attività infragruppo ammissibili</t>
    </r>
  </si>
  <si>
    <r>
      <rPr>
        <sz val="12"/>
        <rFont val="Calibri"/>
        <family val="2"/>
      </rPr>
      <t>Importo (15)</t>
    </r>
  </si>
  <si>
    <r>
      <rPr>
        <u/>
        <sz val="11"/>
        <color rgb="FF0563C1"/>
        <rFont val="Calibri"/>
        <family val="2"/>
      </rPr>
      <t>Link</t>
    </r>
  </si>
  <si>
    <r>
      <rPr>
        <b/>
        <sz val="12"/>
        <color theme="1"/>
        <rFont val="Calibri"/>
        <family val="2"/>
      </rPr>
      <t>Sottosezione F.iv) Totale importo deducibile delle attività e delle passività risultanti da passività infragruppo ammissibili</t>
    </r>
  </si>
  <si>
    <r>
      <rPr>
        <i/>
        <sz val="12"/>
        <color theme="1"/>
        <rFont val="Calibri"/>
        <family val="2"/>
      </rPr>
      <t>L’articolo 5, paragrafo 2, del regolamento delegato n. 2015/63 impone che le passività infragruppo ammissibili siano dedotte uniformemente, per ogni singola operazione, dall’importo delle passività totali di ciascuna controparte del gruppo ammissibile. Di conseguenza, le attività e le passività detenute dall’ente risultanti dalle passività infragruppo ammissibili devono essere dedotte uniformemente.</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</si>
  <si>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</si>
  <si>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</si>
  <si>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</si>
  <si>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</si>
  <si>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color theme="1"/>
        <rFont val="Calibri"/>
        <family val="2"/>
      </rPr>
      <t>Orientamenti e definizioni da applicare</t>
    </r>
  </si>
  <si>
    <r>
      <rPr>
        <b/>
        <sz val="10"/>
        <color theme="1"/>
        <rFont val="Calibri"/>
        <family val="2"/>
      </rPr>
      <t>3F11</t>
    </r>
  </si>
  <si>
    <r>
      <rPr>
        <b/>
        <sz val="12"/>
        <rFont val="Calibri"/>
        <family val="2"/>
      </rPr>
      <t xml:space="preserve">Totale importo deducibile delle attività e passività risultanti da passività infragruppo ammissibili </t>
    </r>
    <r>
      <rPr>
        <sz val="12"/>
        <rFont val="Calibri"/>
        <family val="2"/>
      </rPr>
      <t xml:space="preserve">
</t>
    </r>
    <r>
      <rPr>
        <sz val="12"/>
        <color theme="1"/>
        <rFont val="Calibri"/>
        <family val="2"/>
      </rPr>
      <t>(valore automatico - non compilare)</t>
    </r>
  </si>
  <si>
    <r>
      <rPr>
        <sz val="12"/>
        <rFont val="Calibri"/>
        <family val="2"/>
      </rPr>
      <t>Importo</t>
    </r>
  </si>
  <si>
    <r>
      <rPr>
        <u/>
        <sz val="11"/>
        <color rgb="FF0563C1"/>
        <rFont val="Calibri"/>
        <family val="2"/>
      </rPr>
      <t>Link</t>
    </r>
  </si>
  <si>
    <r>
      <rPr>
        <b/>
        <sz val="14"/>
        <color theme="1"/>
        <rFont val="Calibri"/>
        <family val="2"/>
      </rPr>
      <t>Sezione G. Metodi di calcolo semplificato</t>
    </r>
  </si>
  <si>
    <r>
      <rPr>
        <sz val="12"/>
        <color theme="1"/>
        <rFont val="Calibri"/>
        <family val="2"/>
      </rPr>
      <t>Riferimenti giuridici relativi alla presente sezione: articoli 3, 10 e 11 del regolamento delegato n. 2015/63</t>
    </r>
  </si>
  <si>
    <r>
      <rPr>
        <b/>
        <sz val="12"/>
        <color theme="1"/>
        <rFont val="Calibri"/>
        <family val="2"/>
      </rPr>
      <t>Sottosezione G.i) Metodo semplificato per le imprese di investimento autorizzate a svolgere solo servizi e attività limitati ove rientrino nell’ambito della vigilanza su base consolidata svolta dalla BCE</t>
    </r>
  </si>
  <si>
    <r>
      <rPr>
        <i/>
        <sz val="12"/>
        <color theme="1"/>
        <rFont val="Calibri"/>
        <family val="2"/>
      </rPr>
      <t xml:space="preserve">Determinate imprese di investimento autorizzate a svolgere solo servizi e attività limitati non sono assoggettate a taluni requisiti patrimoniali e di liquidità ovvero possono esserne esentate. Ad esse non si applicherebbero quindi molti dei parametri di correzione per i rischi di cui alla scheda “4. Correzione per i rischi”. A questi enti si applica pertanto uno specifico metodo di calcolo semplificato. </t>
    </r>
  </si>
  <si>
    <r>
      <rPr>
        <b/>
        <sz val="12"/>
        <color theme="1"/>
        <rFont val="Calibri"/>
        <family val="2"/>
      </rPr>
      <t>ID campo</t>
    </r>
  </si>
  <si>
    <r>
      <rPr>
        <b/>
        <sz val="12"/>
        <rFont val="Calibri"/>
        <family val="2"/>
      </rPr>
      <t>Campo</t>
    </r>
  </si>
  <si>
    <r>
      <rPr>
        <b/>
        <sz val="12"/>
        <rFont val="Calibri"/>
        <family val="2"/>
      </rPr>
      <t xml:space="preserve">Formato </t>
    </r>
  </si>
  <si>
    <r>
      <rPr>
        <b/>
        <sz val="12"/>
        <color theme="1"/>
        <rFont val="Calibri"/>
        <family val="2"/>
      </rPr>
      <t>Valore</t>
    </r>
  </si>
  <si>
    <r>
      <rPr>
        <b/>
        <sz val="12"/>
        <rFont val="Calibri"/>
        <family val="2"/>
      </rPr>
      <t>Link alle definizioni e orientamenti da applicare</t>
    </r>
  </si>
  <si>
    <r>
      <rPr>
        <sz val="10"/>
        <color theme="1"/>
        <rFont val="Calibri"/>
        <family val="2"/>
      </rPr>
      <t>1C8</t>
    </r>
  </si>
  <si>
    <r>
      <rPr>
        <sz val="12"/>
        <rFont val="Calibri"/>
        <family val="2"/>
      </rPr>
      <t xml:space="preserve">L’ente è un’impresa di investimento autorizzata a svolgere solo servizi e attività limitati secondo la definizione applicabile per questo campo?
</t>
    </r>
    <r>
      <rPr>
        <sz val="12"/>
        <color theme="1"/>
        <rFont val="Calibri"/>
        <family val="2"/>
      </rPr>
      <t>(valore automatico - non compilare)</t>
    </r>
  </si>
  <si>
    <r>
      <rPr>
        <sz val="12"/>
        <rFont val="Calibri"/>
        <family val="2"/>
      </rPr>
      <t>Sì/No</t>
    </r>
  </si>
  <si>
    <r>
      <rPr>
        <u/>
        <sz val="11"/>
        <color rgb="FF0563C1"/>
        <rFont val="Calibri"/>
        <family val="2"/>
      </rPr>
      <t>Link</t>
    </r>
  </si>
  <si>
    <r>
      <rPr>
        <i/>
        <sz val="20"/>
        <color theme="0"/>
        <rFont val="Calibri"/>
        <family val="2"/>
      </rPr>
      <t>Attenzione!</t>
    </r>
  </si>
  <si>
    <r>
      <rPr>
        <i/>
        <sz val="12"/>
        <color rgb="FF000000"/>
        <rFont val="Calibri"/>
        <family val="2"/>
      </rPr>
      <t xml:space="preserve">Se il valore del precedente campo “1C8” è “Sì”, </t>
    </r>
    <r>
      <rPr>
        <i/>
        <sz val="12"/>
        <color rgb="FF000000"/>
        <rFont val="Calibri"/>
        <family val="2"/>
      </rPr>
      <t xml:space="preserve">allora non sono necessarie maggiori informazioni da parte dell’ente. </t>
    </r>
    <r>
      <rPr>
        <sz val="12"/>
        <color rgb="FF000000"/>
        <rFont val="Calibri"/>
        <family val="2"/>
      </rPr>
      <t xml:space="preserve">
</t>
    </r>
    <r>
      <rPr>
        <b/>
        <i/>
        <sz val="12"/>
        <color rgb="FF000000"/>
        <rFont val="Calibri"/>
        <family val="2"/>
      </rPr>
      <t>In caso contrario, si prega di passare al campo successivo.</t>
    </r>
  </si>
  <si>
    <r>
      <rPr>
        <b/>
        <sz val="12"/>
        <color theme="1"/>
        <rFont val="Calibri"/>
        <family val="2"/>
      </rPr>
      <t>Sottosezione G.ii) Metodo del calcolo semplificato per istituti di credito ipotecario che si finanziano con obbligazioni garantite</t>
    </r>
  </si>
  <si>
    <r>
      <rPr>
        <i/>
        <sz val="12"/>
        <rFont val="Calibri"/>
        <family val="2"/>
      </rPr>
      <t>Gli istituti di credito ipotecario che si finanziano con obbligazioni garantite ai sensi dell’articolo 45, paragrafo 3, della direttiva BRRD non saranno ricapitalizzati ricorrendo ai meccanismi di finanziamento della risoluzione a norma degli articoli 44 e 101 della direttiva BRRD. Di conseguenza, nel caso in cui le loro dimensioni non consentano loro di essere ammissibili al metodo forfettario semplificato applicato agli enti di piccole dimensioni (cfr. la sezione B.ii di cui sopra), il 50 % verrà applicato sul loro contributo annuale di base. Tuttavia, se il loro profilo di rischio è simile o superiore a quello di un ente che ha utilizzato il meccanismo di finanziamento della risoluzione per uno degli scopi di cui all’articolo 101 della direttiva BRRD, il singolo contributo annuale non sarà calcolato applicando né il metodo forfettario semplificato né il 50 % sul contributo annuale di base, e l’intero modulo di segnalazione dovrà essere compilato dall’ente (schede da 1 a 4).</t>
    </r>
  </si>
  <si>
    <r>
      <rPr>
        <b/>
        <sz val="12"/>
        <color theme="1"/>
        <rFont val="Calibri"/>
        <family val="2"/>
      </rPr>
      <t>ID campo</t>
    </r>
  </si>
  <si>
    <r>
      <rPr>
        <b/>
        <sz val="12"/>
        <rFont val="Calibri"/>
        <family val="2"/>
      </rPr>
      <t>Campo</t>
    </r>
  </si>
  <si>
    <r>
      <rPr>
        <b/>
        <sz val="12"/>
        <rFont val="Calibri"/>
        <family val="2"/>
      </rPr>
      <t xml:space="preserve">Formato </t>
    </r>
  </si>
  <si>
    <r>
      <rPr>
        <b/>
        <sz val="12"/>
        <color theme="1"/>
        <rFont val="Calibri"/>
        <family val="2"/>
      </rPr>
      <t>Valore</t>
    </r>
  </si>
  <si>
    <r>
      <rPr>
        <b/>
        <sz val="12"/>
        <rFont val="Calibri"/>
        <family val="2"/>
      </rPr>
      <t>Link alle definizioni e orientamenti da applicare</t>
    </r>
  </si>
  <si>
    <r>
      <rPr>
        <sz val="10"/>
        <color theme="1"/>
        <rFont val="Calibri"/>
        <family val="2"/>
      </rPr>
      <t>1C10</t>
    </r>
  </si>
  <si>
    <r>
      <rPr>
        <sz val="12"/>
        <rFont val="Calibri"/>
        <family val="2"/>
      </rPr>
      <t xml:space="preserve">L’ente è un istituto di credito ipotecario che si finanzia con obbligazioni garantite? 
</t>
    </r>
    <r>
      <rPr>
        <sz val="12"/>
        <color theme="1"/>
        <rFont val="Calibri"/>
        <family val="2"/>
      </rPr>
      <t>(valore automatico - non compilare)</t>
    </r>
  </si>
  <si>
    <r>
      <rPr>
        <sz val="12"/>
        <rFont val="Calibri"/>
        <family val="2"/>
      </rPr>
      <t>Sì/No</t>
    </r>
  </si>
  <si>
    <r>
      <rPr>
        <u/>
        <sz val="11"/>
        <color rgb="FF0563C1"/>
        <rFont val="Calibri"/>
        <family val="2"/>
      </rPr>
      <t>Link</t>
    </r>
  </si>
  <si>
    <r>
      <rPr>
        <i/>
        <sz val="20"/>
        <color theme="0"/>
        <rFont val="Calibri"/>
        <family val="2"/>
      </rPr>
      <t>Attenzione!</t>
    </r>
  </si>
  <si>
    <r>
      <rPr>
        <i/>
        <sz val="12"/>
        <color rgb="FF000000"/>
        <rFont val="Calibri"/>
        <family val="2"/>
      </rPr>
      <t>Se il valore del precedente campo “1C10” è “Sì”, non sono necessarie ulteriori informazioni da parte dell’ente (l’autorità di risoluzione potrebbe chiedere informazioni aggiuntive dopo la valutazione del profilo di rischio).</t>
    </r>
    <r>
      <rPr>
        <sz val="12"/>
        <color rgb="FF000000"/>
        <rFont val="Calibri"/>
        <family val="2"/>
      </rPr>
      <t xml:space="preserve">
</t>
    </r>
    <r>
      <rPr>
        <i/>
        <sz val="12"/>
        <color rgb="FF000000"/>
        <rFont val="Calibri"/>
        <family val="2"/>
      </rPr>
      <t>In caso contrario, si prega di passare alla sceda successiva.</t>
    </r>
  </si>
  <si>
    <r>
      <rPr>
        <b/>
        <sz val="18"/>
        <color rgb="FFFFFFFF"/>
        <rFont val="Calibri"/>
        <family val="2"/>
      </rPr>
      <t>Contributi ex ante al Fondo di risoluzione unico - modulo di segnalazione per il periodo di contribuzione 2017</t>
    </r>
    <r>
      <rPr>
        <sz val="18"/>
        <color rgb="FFFFFFFF"/>
        <rFont val="Calibri"/>
        <family val="2"/>
      </rPr>
      <t xml:space="preserve">
4.</t>
    </r>
    <r>
      <rPr>
        <sz val="18"/>
        <color rgb="FFFFFFFF"/>
        <rFont val="Calibri"/>
        <family val="2"/>
      </rPr>
      <t xml:space="preserve"> Correzione per i rischi</t>
    </r>
  </si>
  <si>
    <r>
      <rPr>
        <i/>
        <sz val="12"/>
        <color theme="1"/>
        <rFont val="Calibri"/>
        <family val="2"/>
      </rPr>
      <t>Questa scheda raccoglie le informazioni al fine di correggere il contributo annuale di base (scheda 2) proporzionalmente al profilo di rischio dell’ente.</t>
    </r>
  </si>
  <si>
    <r>
      <rPr>
        <i/>
        <sz val="12"/>
        <color theme="1"/>
        <rFont val="Calibri"/>
        <family val="2"/>
      </rPr>
      <t>Come indicato nell’istruzione generale n. 4 nella scheda “Read me”, laddove un’autorità competente e/o l’autorità di risoluzione, a seconda dei casi, abbiano concesso a un ente una deroga all’applicazione di un indicatore di rischio menzionato nella scheda “4. Correzione per i rischi” al livello individuale di entità, secondo le circostanze previste dall’articolo 8 del regolamento delegato (UE) n. 2015/63 (a condizione che l’autorità competente autorizzi l’applicazione di tali deroghe), in tale specifico caso indicatori di rischio associati sono da segnalare al livello subconsolidato più basso. Nel caso in cui vi sia una deroga al livello individuale di entità e vi sia solo un livello consolidato, gli indicatori di rischio associati devono essere segnalati al livello consolidato. Se, nonostante la concessione di tale deroga, non sono disponibili dati né al livello subconsolidato né al livello consolidato, gli indicatori di rischio associati devono essere prodotti e segnalati al livello individuale di entità. Il punteggio ottenuto da questo indicatore di rischio al livello subconsolidato o consolidato è da attribuire a ciascun ente che forma parte del (sub)consolidamento ai fini del calcolo dell’indicatore di rischio di tale ente.</t>
    </r>
  </si>
  <si>
    <r>
      <rPr>
        <sz val="12"/>
        <rFont val="Calibri"/>
        <family val="2"/>
      </rPr>
      <t>Questa scheda è composta da indicatori di rischio raggruppati nelle seguenti categorie di rischio:</t>
    </r>
  </si>
  <si>
    <r>
      <rPr>
        <u/>
        <sz val="11"/>
        <color rgb="FF0563C1"/>
        <rFont val="Calibri"/>
        <family val="2"/>
      </rPr>
      <t>A. Esposizione al rischio</t>
    </r>
  </si>
  <si>
    <r>
      <rPr>
        <u/>
        <sz val="11"/>
        <color rgb="FF0563C1"/>
        <rFont val="Calibri"/>
        <family val="2"/>
      </rPr>
      <t>B. Stabilità e diversificazione delle fonti di finanziamento (non applicabile per il periodo di contribuzione 2017)</t>
    </r>
  </si>
  <si>
    <r>
      <rPr>
        <u/>
        <sz val="11"/>
        <color rgb="FF0563C1"/>
        <rFont val="Calibri"/>
        <family val="2"/>
      </rPr>
      <t>C. Rilevanza dell’ente per la stabilità del sistema finanziario o dell’economia (non applicabile per il periodo di contribuzione 2017)</t>
    </r>
  </si>
  <si>
    <r>
      <rPr>
        <u/>
        <sz val="11"/>
        <color rgb="FF0563C1"/>
        <rFont val="Calibri"/>
        <family val="2"/>
      </rPr>
      <t>D. Altri indicatori di rischio stabiliti dall’autorità di risoluzione</t>
    </r>
  </si>
  <si>
    <r>
      <rPr>
        <b/>
        <sz val="14"/>
        <color theme="1"/>
        <rFont val="Calibri"/>
        <family val="2"/>
      </rPr>
      <t>Sezione A. Categoria “Esposizione al rischio”</t>
    </r>
  </si>
  <si>
    <r>
      <rPr>
        <sz val="12"/>
        <color theme="1"/>
        <rFont val="Calibri"/>
        <family val="2"/>
      </rPr>
      <t>Articolo 6, paragrafo 2, articolo 8 e allegato I, fase 1, del regolamento delegato n. 2015/63</t>
    </r>
  </si>
  <si>
    <r>
      <rPr>
        <b/>
        <sz val="12"/>
        <color theme="1"/>
        <rFont val="Calibri"/>
        <family val="2"/>
      </rPr>
      <t>Indicatore di rischio A.i) Fondi propri e passività ammissibili detenuti dall’ente in eccesso rispetto al requisito minimo in materia di fondi propri e passività ammissibili (MREL)</t>
    </r>
  </si>
  <si>
    <r>
      <rPr>
        <i/>
        <sz val="12"/>
        <color theme="1"/>
        <rFont val="Calibri"/>
        <family val="2"/>
      </rPr>
      <t>Questo indicatore di rischio non è applicabile per i contributi 2017. Si prega di passare direttamente al campo successivo.</t>
    </r>
  </si>
  <si>
    <r>
      <rPr>
        <b/>
        <sz val="12"/>
        <color theme="1"/>
        <rFont val="Calibri"/>
        <family val="2"/>
      </rPr>
      <t>Indicatore di rischio A.ii) Coefficiente di leva finanziaria</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</si>
  <si>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</si>
  <si>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</si>
  <si>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</si>
  <si>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</si>
  <si>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orientamenti da applicare</t>
    </r>
  </si>
  <si>
    <r>
      <rPr>
        <sz val="10"/>
        <color theme="1"/>
        <rFont val="Calibri"/>
        <family val="2"/>
      </rPr>
      <t>4A1</t>
    </r>
  </si>
  <si>
    <r>
      <rPr>
        <sz val="12"/>
        <rFont val="Calibri"/>
        <family val="2"/>
      </rPr>
      <t>L’autorità competente ha concesso una deroga all’applicazione dell’indicatore di rischio “coefficiente di leva finanziaria” all’ente a livello individuale?</t>
    </r>
  </si>
  <si>
    <r>
      <rPr>
        <sz val="12"/>
        <rFont val="Calibri"/>
        <family val="2"/>
      </rPr>
      <t>Sì/No</t>
    </r>
  </si>
  <si>
    <r>
      <rPr>
        <u/>
        <sz val="11"/>
        <color rgb="FF0563C1"/>
        <rFont val="Calibri"/>
        <family val="2"/>
      </rPr>
      <t>Link</t>
    </r>
  </si>
  <si>
    <r>
      <rPr>
        <sz val="10"/>
        <color theme="1"/>
        <rFont val="Calibri"/>
        <family val="2"/>
      </rPr>
      <t>4A2</t>
    </r>
  </si>
  <si>
    <r>
      <rPr>
        <sz val="12"/>
        <rFont val="Calibri"/>
        <family val="2"/>
      </rPr>
      <t>Livello di segnalazione dell’indicatore di rischio “coefficiente di leva finanziaria”</t>
    </r>
  </si>
  <si>
    <r>
      <rPr>
        <sz val="12"/>
        <rFont val="Calibri"/>
        <family val="2"/>
      </rPr>
      <t>Individuale/subconsolidato/consolidato</t>
    </r>
  </si>
  <si>
    <r>
      <rPr>
        <u/>
        <sz val="11"/>
        <color rgb="FF0563C1"/>
        <rFont val="Calibri"/>
        <family val="2"/>
      </rPr>
      <t>Link</t>
    </r>
  </si>
  <si>
    <r>
      <rPr>
        <sz val="10"/>
        <color theme="1"/>
        <rFont val="Calibri"/>
        <family val="2"/>
      </rPr>
      <t>4A3</t>
    </r>
  </si>
  <si>
    <r>
      <rPr>
        <sz val="12"/>
        <rFont val="Calibri"/>
        <family val="2"/>
      </rPr>
      <t xml:space="preserve">Denominazione dell’impresa madre 
</t>
    </r>
    <r>
      <rPr>
        <sz val="12"/>
        <color theme="1"/>
        <rFont val="Calibri"/>
        <family val="2"/>
      </rPr>
      <t>(solo in caso di deroga)</t>
    </r>
  </si>
  <si>
    <r>
      <rPr>
        <sz val="12"/>
        <rFont val="Calibri"/>
        <family val="2"/>
      </rPr>
      <t>Testo (255)</t>
    </r>
  </si>
  <si>
    <r>
      <rPr>
        <u/>
        <sz val="11"/>
        <color rgb="FF0563C1"/>
        <rFont val="Calibri"/>
        <family val="2"/>
      </rPr>
      <t>Link</t>
    </r>
  </si>
  <si>
    <r>
      <rPr>
        <sz val="10"/>
        <color theme="1"/>
        <rFont val="Calibri"/>
        <family val="2"/>
      </rPr>
      <t>4A4</t>
    </r>
  </si>
  <si>
    <r>
      <rPr>
        <sz val="12"/>
        <rFont val="Calibri"/>
        <family val="2"/>
      </rPr>
      <t xml:space="preserve">Codice IFM RIAD dell’impresa madre 
</t>
    </r>
    <r>
      <rPr>
        <sz val="12"/>
        <color theme="1"/>
        <rFont val="Calibri"/>
        <family val="2"/>
      </rPr>
      <t>(solo in caso di deroga)</t>
    </r>
  </si>
  <si>
    <r>
      <rPr>
        <sz val="12"/>
        <rFont val="Calibri"/>
        <family val="2"/>
      </rPr>
      <t>Alfanumerico (30)</t>
    </r>
  </si>
  <si>
    <r>
      <rPr>
        <u/>
        <sz val="11"/>
        <color rgb="FF0563C1"/>
        <rFont val="Calibri"/>
        <family val="2"/>
      </rPr>
      <t>Link</t>
    </r>
  </si>
  <si>
    <r>
      <rPr>
        <sz val="10"/>
        <color theme="1"/>
        <rFont val="Calibri"/>
        <family val="2"/>
      </rPr>
      <t>4A6</t>
    </r>
  </si>
  <si>
    <r>
      <rPr>
        <sz val="12"/>
        <rFont val="Calibri"/>
        <family val="2"/>
      </rPr>
      <t xml:space="preserve">Codice di identificazione degli enti che formano parte del livello (sub)consolidato 
</t>
    </r>
    <r>
      <rPr>
        <sz val="12"/>
        <color theme="1"/>
        <rFont val="Calibri"/>
        <family val="2"/>
      </rPr>
      <t>(solo in caso di deroga)</t>
    </r>
  </si>
  <si>
    <r>
      <rPr>
        <sz val="12"/>
        <rFont val="Calibri"/>
        <family val="2"/>
      </rPr>
      <t>Alfanumerico</t>
    </r>
  </si>
  <si>
    <r>
      <rPr>
        <u/>
        <sz val="11"/>
        <color rgb="FF0563C1"/>
        <rFont val="Calibri"/>
        <family val="2"/>
      </rPr>
      <t>Link</t>
    </r>
  </si>
  <si>
    <r>
      <rPr>
        <sz val="10"/>
        <color theme="1"/>
        <rFont val="Calibri"/>
        <family val="2"/>
      </rPr>
      <t>4A7</t>
    </r>
  </si>
  <si>
    <r>
      <rPr>
        <sz val="12"/>
        <rFont val="Calibri"/>
        <family val="2"/>
      </rPr>
      <t xml:space="preserve">Coefficiente di leva finanziaria, </t>
    </r>
    <r>
      <rPr>
        <b/>
        <sz val="12"/>
        <color theme="1"/>
        <rFont val="Calibri"/>
        <family val="2"/>
      </rPr>
      <t>al livello di segnalazione selezionato in precedenza</t>
    </r>
    <r>
      <rPr>
        <b/>
        <sz val="12"/>
        <color theme="1"/>
        <rFont val="Calibri"/>
        <family val="2"/>
      </rPr>
      <t xml:space="preserve"> </t>
    </r>
  </si>
  <si>
    <r>
      <rPr>
        <u/>
        <sz val="11"/>
        <color rgb="FF0563C1"/>
        <rFont val="Calibri"/>
        <family val="2"/>
      </rPr>
      <t>Link</t>
    </r>
  </si>
  <si>
    <r>
      <rPr>
        <b/>
        <sz val="12"/>
        <color theme="1"/>
        <rFont val="Calibri"/>
        <family val="2"/>
      </rPr>
      <t>Indicatore di rischio A.iii) Coefficiente di capitale primario di classe 1 (coefficiente CET1)</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</si>
  <si>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</si>
  <si>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</si>
  <si>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</si>
  <si>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</si>
  <si>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 ulteriori orientamenti</t>
    </r>
  </si>
  <si>
    <r>
      <rPr>
        <sz val="10"/>
        <color theme="1"/>
        <rFont val="Calibri"/>
        <family val="2"/>
      </rPr>
      <t>4A8</t>
    </r>
  </si>
  <si>
    <r>
      <rPr>
        <sz val="12"/>
        <rFont val="Calibri"/>
        <family val="2"/>
      </rPr>
      <t>L’autorità competente ha concesso una deroga all’applicazione dell’indicatore di rischio “coefficiente CET1” all’ente a livello individuale?</t>
    </r>
  </si>
  <si>
    <r>
      <rPr>
        <sz val="12"/>
        <rFont val="Calibri"/>
        <family val="2"/>
      </rPr>
      <t>Sì/No</t>
    </r>
  </si>
  <si>
    <r>
      <rPr>
        <u/>
        <sz val="11"/>
        <color rgb="FF0563C1"/>
        <rFont val="Calibri"/>
        <family val="2"/>
      </rPr>
      <t>Link</t>
    </r>
  </si>
  <si>
    <r>
      <rPr>
        <sz val="10"/>
        <color theme="1"/>
        <rFont val="Calibri"/>
        <family val="2"/>
      </rPr>
      <t>4A9</t>
    </r>
  </si>
  <si>
    <r>
      <rPr>
        <sz val="12"/>
        <rFont val="Calibri"/>
        <family val="2"/>
      </rPr>
      <t>Livello di segnalazione dell’indicatore di rischio “coefficiente CET1”</t>
    </r>
  </si>
  <si>
    <r>
      <rPr>
        <sz val="12"/>
        <rFont val="Calibri"/>
        <family val="2"/>
      </rPr>
      <t>Individuale/subconsolidato/consolidato</t>
    </r>
  </si>
  <si>
    <r>
      <rPr>
        <u/>
        <sz val="11"/>
        <color rgb="FF0563C1"/>
        <rFont val="Calibri"/>
        <family val="2"/>
      </rPr>
      <t>Link</t>
    </r>
  </si>
  <si>
    <r>
      <rPr>
        <sz val="10"/>
        <color theme="1"/>
        <rFont val="Calibri"/>
        <family val="2"/>
      </rPr>
      <t>4A10</t>
    </r>
  </si>
  <si>
    <r>
      <rPr>
        <sz val="12"/>
        <rFont val="Calibri"/>
        <family val="2"/>
      </rPr>
      <t xml:space="preserve">Denominazione dell’impresa madre 
</t>
    </r>
    <r>
      <rPr>
        <sz val="12"/>
        <color theme="1"/>
        <rFont val="Calibri"/>
        <family val="2"/>
      </rPr>
      <t>(solo in caso di deroga)</t>
    </r>
  </si>
  <si>
    <r>
      <rPr>
        <sz val="12"/>
        <rFont val="Calibri"/>
        <family val="2"/>
      </rPr>
      <t>Testo (255)</t>
    </r>
  </si>
  <si>
    <r>
      <rPr>
        <u/>
        <sz val="11"/>
        <color rgb="FF0563C1"/>
        <rFont val="Calibri"/>
        <family val="2"/>
      </rPr>
      <t>Link</t>
    </r>
  </si>
  <si>
    <r>
      <rPr>
        <sz val="10"/>
        <color theme="1"/>
        <rFont val="Calibri"/>
        <family val="2"/>
      </rPr>
      <t>4A11</t>
    </r>
  </si>
  <si>
    <r>
      <rPr>
        <sz val="12"/>
        <rFont val="Calibri"/>
        <family val="2"/>
      </rPr>
      <t xml:space="preserve">Codice IFM RIAD dell’impresa madre 
</t>
    </r>
    <r>
      <rPr>
        <sz val="12"/>
        <color theme="1"/>
        <rFont val="Calibri"/>
        <family val="2"/>
      </rPr>
      <t>(solo in caso di deroga)</t>
    </r>
  </si>
  <si>
    <r>
      <rPr>
        <sz val="12"/>
        <rFont val="Calibri"/>
        <family val="2"/>
      </rPr>
      <t>Alfanumerico (30)</t>
    </r>
  </si>
  <si>
    <r>
      <rPr>
        <u/>
        <sz val="11"/>
        <color rgb="FF0563C1"/>
        <rFont val="Calibri"/>
        <family val="2"/>
      </rPr>
      <t>Link</t>
    </r>
  </si>
  <si>
    <r>
      <rPr>
        <sz val="10"/>
        <color theme="1"/>
        <rFont val="Calibri"/>
        <family val="2"/>
      </rPr>
      <t>4A13</t>
    </r>
  </si>
  <si>
    <r>
      <rPr>
        <sz val="12"/>
        <rFont val="Calibri"/>
        <family val="2"/>
      </rPr>
      <t xml:space="preserve">Codice di identificazione degli enti che formano parte del livello (sub)consolidato 
</t>
    </r>
    <r>
      <rPr>
        <sz val="12"/>
        <color theme="1"/>
        <rFont val="Calibri"/>
        <family val="2"/>
      </rPr>
      <t>(solo in caso di deroga)</t>
    </r>
  </si>
  <si>
    <r>
      <rPr>
        <sz val="12"/>
        <rFont val="Calibri"/>
        <family val="2"/>
      </rPr>
      <t>Alfanumerico</t>
    </r>
  </si>
  <si>
    <r>
      <rPr>
        <u/>
        <sz val="11"/>
        <color rgb="FF0563C1"/>
        <rFont val="Calibri"/>
        <family val="2"/>
      </rPr>
      <t>Link</t>
    </r>
  </si>
  <si>
    <r>
      <rPr>
        <sz val="10"/>
        <color theme="1"/>
        <rFont val="Calibri"/>
        <family val="2"/>
      </rPr>
      <t>4A14</t>
    </r>
  </si>
  <si>
    <r>
      <rPr>
        <sz val="12"/>
        <rFont val="Calibri"/>
        <family val="2"/>
      </rPr>
      <t xml:space="preserve">Capitale CET1, </t>
    </r>
    <r>
      <rPr>
        <b/>
        <sz val="12"/>
        <color theme="1"/>
        <rFont val="Calibri"/>
        <family val="2"/>
      </rPr>
      <t>al livello di segnalazione selezionato in precedenza</t>
    </r>
    <r>
      <rPr>
        <b/>
        <sz val="12"/>
        <color theme="1"/>
        <rFont val="Calibri"/>
        <family val="2"/>
      </rPr>
      <t xml:space="preserve"> </t>
    </r>
  </si>
  <si>
    <r>
      <rPr>
        <sz val="12"/>
        <rFont val="Calibri"/>
        <family val="2"/>
      </rPr>
      <t>Importo (15)</t>
    </r>
  </si>
  <si>
    <r>
      <rPr>
        <u/>
        <sz val="11"/>
        <color rgb="FF0563C1"/>
        <rFont val="Calibri"/>
        <family val="2"/>
      </rPr>
      <t>Link</t>
    </r>
  </si>
  <si>
    <r>
      <rPr>
        <sz val="10"/>
        <color theme="1"/>
        <rFont val="Calibri"/>
        <family val="2"/>
      </rPr>
      <t>4A15</t>
    </r>
  </si>
  <si>
    <r>
      <rPr>
        <sz val="12"/>
        <rFont val="Calibri"/>
        <family val="2"/>
      </rPr>
      <t xml:space="preserve">Esposizione complessiva al rischio, </t>
    </r>
    <r>
      <rPr>
        <b/>
        <sz val="12"/>
        <color theme="1"/>
        <rFont val="Calibri"/>
        <family val="2"/>
      </rPr>
      <t>al livello di segnalazione selezionato in precedenza</t>
    </r>
    <r>
      <rPr>
        <b/>
        <sz val="12"/>
        <color theme="1"/>
        <rFont val="Calibri"/>
        <family val="2"/>
      </rPr>
      <t xml:space="preserve"> </t>
    </r>
  </si>
  <si>
    <r>
      <rPr>
        <sz val="12"/>
        <rFont val="Calibri"/>
        <family val="2"/>
      </rPr>
      <t>Importo (15)</t>
    </r>
  </si>
  <si>
    <r>
      <rPr>
        <u/>
        <sz val="11"/>
        <color rgb="FF0563C1"/>
        <rFont val="Calibri"/>
        <family val="2"/>
      </rPr>
      <t>Link</t>
    </r>
  </si>
  <si>
    <r>
      <rPr>
        <sz val="10"/>
        <color theme="1"/>
        <rFont val="Calibri"/>
        <family val="2"/>
      </rPr>
      <t>4A16</t>
    </r>
  </si>
  <si>
    <r>
      <rPr>
        <sz val="12"/>
        <rFont val="Calibri"/>
        <family val="2"/>
      </rPr>
      <t xml:space="preserve">Coefficiente CET1, </t>
    </r>
    <r>
      <rPr>
        <b/>
        <sz val="12"/>
        <color theme="1"/>
        <rFont val="Calibri"/>
        <family val="2"/>
      </rPr>
      <t xml:space="preserve">al livello di segnalazione selezionato in precedenza </t>
    </r>
    <r>
      <rPr>
        <sz val="12"/>
        <color theme="1"/>
        <rFont val="Calibri"/>
        <family val="2"/>
      </rPr>
      <t xml:space="preserve">
(valore automatico - non compilare)</t>
    </r>
  </si>
  <si>
    <r>
      <rPr>
        <u/>
        <sz val="11"/>
        <color rgb="FF0563C1"/>
        <rFont val="Calibri"/>
        <family val="2"/>
      </rPr>
      <t>Link</t>
    </r>
  </si>
  <si>
    <r>
      <rPr>
        <b/>
        <sz val="12"/>
        <color theme="1"/>
        <rFont val="Calibri"/>
        <family val="2"/>
      </rPr>
      <t>Indicatore di rischio A.iv) Esposizione complessiva al rischio divisa per le attività totali</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</si>
  <si>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</si>
  <si>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</si>
  <si>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</si>
  <si>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</si>
  <si>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orientamenti da applicare</t>
    </r>
  </si>
  <si>
    <r>
      <rPr>
        <sz val="10"/>
        <color theme="1"/>
        <rFont val="Calibri"/>
        <family val="2"/>
      </rPr>
      <t>4A17</t>
    </r>
  </si>
  <si>
    <r>
      <rPr>
        <sz val="12"/>
        <rFont val="Calibri"/>
        <family val="2"/>
      </rPr>
      <t xml:space="preserve">Attività totali, </t>
    </r>
    <r>
      <rPr>
        <b/>
        <sz val="12"/>
        <color theme="1"/>
        <rFont val="Calibri"/>
        <family val="2"/>
      </rPr>
      <t>al livello di segnalazione selezionato in precedenza</t>
    </r>
  </si>
  <si>
    <r>
      <rPr>
        <sz val="12"/>
        <rFont val="Calibri"/>
        <family val="2"/>
      </rPr>
      <t>Importo (15)</t>
    </r>
  </si>
  <si>
    <r>
      <rPr>
        <u/>
        <sz val="11"/>
        <color rgb="FF0563C1"/>
        <rFont val="Calibri"/>
        <family val="2"/>
      </rPr>
      <t>Link</t>
    </r>
  </si>
  <si>
    <r>
      <rPr>
        <sz val="10"/>
        <color theme="1"/>
        <rFont val="Calibri"/>
        <family val="2"/>
      </rPr>
      <t>4A18</t>
    </r>
  </si>
  <si>
    <r>
      <rPr>
        <sz val="12"/>
        <rFont val="Calibri"/>
        <family val="2"/>
      </rPr>
      <t xml:space="preserve">Esposizione complessiva al rischio/attività totali, </t>
    </r>
    <r>
      <rPr>
        <b/>
        <sz val="12"/>
        <color theme="1"/>
        <rFont val="Calibri"/>
        <family val="2"/>
      </rPr>
      <t xml:space="preserve">al livello di segnalazione selezionato in precedenza </t>
    </r>
    <r>
      <rPr>
        <sz val="12"/>
        <color theme="1"/>
        <rFont val="Calibri"/>
        <family val="2"/>
      </rPr>
      <t xml:space="preserve">
(valore automatico - non compilare)</t>
    </r>
  </si>
  <si>
    <r>
      <rPr>
        <u/>
        <sz val="11"/>
        <color rgb="FF0563C1"/>
        <rFont val="Calibri"/>
        <family val="2"/>
      </rPr>
      <t>Link</t>
    </r>
  </si>
  <si>
    <r>
      <rPr>
        <b/>
        <sz val="14"/>
        <rFont val="Calibri"/>
        <family val="2"/>
      </rPr>
      <t>Sezione B. Categoria “Stabilità e diversificazione delle fonti di finanziamento”</t>
    </r>
  </si>
  <si>
    <r>
      <rPr>
        <sz val="12"/>
        <color theme="1"/>
        <rFont val="Calibri"/>
        <family val="2"/>
      </rPr>
      <t>Articolo 6, paragrafo 3, articolo 8 e allegato I, fase 1, del regolamento delegato n. 2015/63</t>
    </r>
  </si>
  <si>
    <r>
      <rPr>
        <b/>
        <sz val="12"/>
        <color theme="1"/>
        <rFont val="Calibri"/>
        <family val="2"/>
      </rPr>
      <t>Indicatore di rischio B.i) Coefficiente netto di finanziamento stabile</t>
    </r>
  </si>
  <si>
    <r>
      <rPr>
        <i/>
        <sz val="12"/>
        <color theme="1"/>
        <rFont val="Calibri"/>
        <family val="2"/>
      </rPr>
      <t>Questo indicatore di rischio non è applicabile per i contributi 2017. Si prega di passare direttamente al campo successivo.</t>
    </r>
  </si>
  <si>
    <r>
      <rPr>
        <b/>
        <sz val="12"/>
        <color theme="1"/>
        <rFont val="Calibri"/>
        <family val="2"/>
      </rPr>
      <t>Indicatore di rischio B.ii) Coefficiente di copertura della liquidità</t>
    </r>
  </si>
  <si>
    <r>
      <rPr>
        <i/>
        <sz val="12"/>
        <color theme="1"/>
        <rFont val="Calibri"/>
        <family val="2"/>
      </rPr>
      <t>Questo indicatore di rischio non è applicabile per i contributi 2017. Si prega di passare direttamente al campo successivo.</t>
    </r>
  </si>
  <si>
    <r>
      <rPr>
        <b/>
        <sz val="14"/>
        <color theme="1"/>
        <rFont val="Calibri"/>
        <family val="2"/>
      </rPr>
      <t>Sezione C. Categoria “Rilevanza dell’ente per la stabilità del sistema finanziario o dell’economia”</t>
    </r>
  </si>
  <si>
    <r>
      <rPr>
        <sz val="12"/>
        <color theme="1"/>
        <rFont val="Calibri"/>
        <family val="2"/>
      </rPr>
      <t>Articolo 6, paragrafo 4, e allegato I, fase 1 del regolamento delegato n. 2015/63</t>
    </r>
  </si>
  <si>
    <r>
      <rPr>
        <i/>
        <sz val="12"/>
        <rFont val="Calibri"/>
        <family val="2"/>
      </rPr>
      <t>Questo indicatore di rischio non è applicabile per i contributi 2017. Si prega di passare direttamente al campo successivo.</t>
    </r>
  </si>
  <si>
    <r>
      <rPr>
        <b/>
        <sz val="14"/>
        <color theme="1"/>
        <rFont val="Calibri"/>
        <family val="2"/>
      </rPr>
      <t>Sezione D. Categoria “Altri indicatori di rischio stabiliti dall’autorità di risoluzione”</t>
    </r>
  </si>
  <si>
    <r>
      <rPr>
        <sz val="12"/>
        <color theme="1"/>
        <rFont val="Calibri"/>
        <family val="2"/>
      </rPr>
      <t>Articolo 6, paragrafi 5-9, del regolamento delegato n. 2015/63</t>
    </r>
  </si>
  <si>
    <r>
      <rPr>
        <b/>
        <sz val="12"/>
        <color theme="1"/>
        <rFont val="Calibri"/>
        <family val="2"/>
      </rPr>
      <t>Altri indicatori di rischio D.i) Attività di negoziazione, espresse come importo di esposizione al rischio per il rischio di mercato su strumenti di debito negoziati e azioni da: a) esposizione complessiva al rischio, b) capitale CET1 e c) attività totali</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</si>
  <si>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</si>
  <si>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</si>
  <si>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</si>
  <si>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</si>
  <si>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orientamenti da applicare</t>
    </r>
  </si>
  <si>
    <r>
      <rPr>
        <sz val="10"/>
        <color theme="1"/>
        <rFont val="Calibri"/>
        <family val="2"/>
      </rPr>
      <t>4D1</t>
    </r>
  </si>
  <si>
    <r>
      <rPr>
        <sz val="12"/>
        <rFont val="Calibri"/>
        <family val="2"/>
      </rPr>
      <t xml:space="preserve">Importo di esposizione al rischio per il rischio di mercato su strumenti di debito negoziati e azioni, </t>
    </r>
    <r>
      <rPr>
        <b/>
        <sz val="12"/>
        <color theme="1"/>
        <rFont val="Calibri"/>
        <family val="2"/>
      </rPr>
      <t>al livello di segnalazione selezionato in precedenza</t>
    </r>
  </si>
  <si>
    <r>
      <rPr>
        <sz val="12"/>
        <rFont val="Calibri"/>
        <family val="2"/>
      </rPr>
      <t>Importo (15)</t>
    </r>
  </si>
  <si>
    <r>
      <rPr>
        <u/>
        <sz val="11"/>
        <color rgb="FF0563C1"/>
        <rFont val="Calibri"/>
        <family val="2"/>
      </rPr>
      <t>Link</t>
    </r>
  </si>
  <si>
    <r>
      <rPr>
        <sz val="10"/>
        <color theme="1"/>
        <rFont val="Calibri"/>
        <family val="2"/>
      </rPr>
      <t>4D2</t>
    </r>
  </si>
  <si>
    <r>
      <rPr>
        <sz val="12"/>
        <rFont val="Calibri"/>
        <family val="2"/>
      </rPr>
      <t xml:space="preserve">a) Diviso per l’esposizione complessiva al rischio 
</t>
    </r>
    <r>
      <rPr>
        <sz val="12"/>
        <color theme="1"/>
        <rFont val="Calibri"/>
        <family val="2"/>
      </rPr>
      <t>(valore automatico - non compilare)</t>
    </r>
  </si>
  <si>
    <r>
      <rPr>
        <u/>
        <sz val="11"/>
        <color rgb="FF0563C1"/>
        <rFont val="Calibri"/>
        <family val="2"/>
      </rPr>
      <t>Link</t>
    </r>
  </si>
  <si>
    <r>
      <rPr>
        <sz val="10"/>
        <color theme="1"/>
        <rFont val="Calibri"/>
        <family val="2"/>
      </rPr>
      <t>4D3</t>
    </r>
  </si>
  <si>
    <r>
      <rPr>
        <sz val="12"/>
        <rFont val="Calibri"/>
        <family val="2"/>
      </rPr>
      <t xml:space="preserve">b) Diviso per il capitale CET1 
</t>
    </r>
    <r>
      <rPr>
        <sz val="12"/>
        <color theme="1"/>
        <rFont val="Calibri"/>
        <family val="2"/>
      </rPr>
      <t>(valore automatico - non compilare)</t>
    </r>
  </si>
  <si>
    <r>
      <rPr>
        <u/>
        <sz val="11"/>
        <color rgb="FF0563C1"/>
        <rFont val="Calibri"/>
        <family val="2"/>
      </rPr>
      <t>Link</t>
    </r>
  </si>
  <si>
    <r>
      <rPr>
        <sz val="10"/>
        <color theme="1"/>
        <rFont val="Calibri"/>
        <family val="2"/>
      </rPr>
      <t>4D4</t>
    </r>
  </si>
  <si>
    <r>
      <rPr>
        <sz val="12"/>
        <rFont val="Calibri"/>
        <family val="2"/>
      </rPr>
      <t xml:space="preserve">c) Diviso per le attività totali 
</t>
    </r>
    <r>
      <rPr>
        <sz val="12"/>
        <color theme="1"/>
        <rFont val="Calibri"/>
        <family val="2"/>
      </rPr>
      <t>(valore automatico - non compilare)</t>
    </r>
  </si>
  <si>
    <r>
      <rPr>
        <u/>
        <sz val="11"/>
        <color rgb="FF0563C1"/>
        <rFont val="Calibri"/>
        <family val="2"/>
      </rPr>
      <t>Link</t>
    </r>
  </si>
  <si>
    <r>
      <rPr>
        <b/>
        <sz val="12"/>
        <color theme="1"/>
        <rFont val="Calibri"/>
        <family val="2"/>
      </rPr>
      <t>Altro indicatore di rischio D.i) Importo nominale fuori bilancio da: a) esposizione complessiva al rischio, b) capitale CET1 e c) attività totali</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</si>
  <si>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</si>
  <si>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</si>
  <si>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</si>
  <si>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</si>
  <si>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agli orientamenti da applicare</t>
    </r>
  </si>
  <si>
    <r>
      <rPr>
        <sz val="10"/>
        <color theme="1"/>
        <rFont val="Calibri"/>
        <family val="2"/>
      </rPr>
      <t>4D5</t>
    </r>
  </si>
  <si>
    <r>
      <rPr>
        <sz val="12"/>
        <rFont val="Calibri"/>
        <family val="2"/>
      </rPr>
      <t xml:space="preserve">Importo nominale complessivo fuori bilancio, </t>
    </r>
    <r>
      <rPr>
        <b/>
        <sz val="12"/>
        <color theme="1"/>
        <rFont val="Calibri"/>
        <family val="2"/>
      </rPr>
      <t>al livello di segnalazione selezionato in precedenza</t>
    </r>
  </si>
  <si>
    <r>
      <rPr>
        <sz val="12"/>
        <rFont val="Calibri"/>
        <family val="2"/>
      </rPr>
      <t>Importo (15)</t>
    </r>
  </si>
  <si>
    <r>
      <rPr>
        <u/>
        <sz val="11"/>
        <color rgb="FF0563C1"/>
        <rFont val="Calibri"/>
        <family val="2"/>
      </rPr>
      <t>Link</t>
    </r>
  </si>
  <si>
    <r>
      <rPr>
        <sz val="10"/>
        <color theme="1"/>
        <rFont val="Calibri"/>
        <family val="2"/>
      </rPr>
      <t>4D6</t>
    </r>
  </si>
  <si>
    <r>
      <rPr>
        <sz val="12"/>
        <rFont val="Calibri"/>
        <family val="2"/>
      </rPr>
      <t xml:space="preserve">a) Diviso per l’esposizione complessiva al rischio 
</t>
    </r>
    <r>
      <rPr>
        <sz val="12"/>
        <color theme="1"/>
        <rFont val="Calibri"/>
        <family val="2"/>
      </rPr>
      <t>(valore automatico - non compilare)</t>
    </r>
  </si>
  <si>
    <r>
      <rPr>
        <u/>
        <sz val="11"/>
        <color rgb="FF0563C1"/>
        <rFont val="Calibri"/>
        <family val="2"/>
      </rPr>
      <t>Link</t>
    </r>
  </si>
  <si>
    <r>
      <rPr>
        <sz val="10"/>
        <color theme="1"/>
        <rFont val="Calibri"/>
        <family val="2"/>
      </rPr>
      <t>4D7</t>
    </r>
  </si>
  <si>
    <r>
      <rPr>
        <sz val="12"/>
        <rFont val="Calibri"/>
        <family val="2"/>
      </rPr>
      <t xml:space="preserve">b) Diviso per il capitale CET1 
</t>
    </r>
    <r>
      <rPr>
        <sz val="12"/>
        <color theme="1"/>
        <rFont val="Calibri"/>
        <family val="2"/>
      </rPr>
      <t>(valore automatico - non compilare)</t>
    </r>
  </si>
  <si>
    <r>
      <rPr>
        <u/>
        <sz val="11"/>
        <color rgb="FF0563C1"/>
        <rFont val="Calibri"/>
        <family val="2"/>
      </rPr>
      <t>Link</t>
    </r>
  </si>
  <si>
    <r>
      <rPr>
        <sz val="10"/>
        <color theme="1"/>
        <rFont val="Calibri"/>
        <family val="2"/>
      </rPr>
      <t>4D8</t>
    </r>
  </si>
  <si>
    <r>
      <rPr>
        <sz val="12"/>
        <rFont val="Calibri"/>
        <family val="2"/>
      </rPr>
      <t xml:space="preserve">c) Diviso per le attività totali 
</t>
    </r>
    <r>
      <rPr>
        <sz val="12"/>
        <color theme="1"/>
        <rFont val="Calibri"/>
        <family val="2"/>
      </rPr>
      <t>(valore automatico - non compilare)</t>
    </r>
  </si>
  <si>
    <r>
      <rPr>
        <u/>
        <sz val="11"/>
        <color rgb="FF0563C1"/>
        <rFont val="Calibri"/>
        <family val="2"/>
      </rPr>
      <t>Link</t>
    </r>
  </si>
  <si>
    <r>
      <rPr>
        <b/>
        <sz val="12"/>
        <color theme="1"/>
        <rFont val="Calibri"/>
        <family val="2"/>
      </rPr>
      <t>Altro indicatore di rischio D.i) Esposizioni complessive ai derivati divisa da: a) esposizione complessiva al rischio, b) capitale CET1 e c) attività totali</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</si>
  <si>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</si>
  <si>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</si>
  <si>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</si>
  <si>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</si>
  <si>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orientamenti da applicare</t>
    </r>
  </si>
  <si>
    <r>
      <rPr>
        <sz val="10"/>
        <color theme="1"/>
        <rFont val="Calibri"/>
        <family val="2"/>
      </rPr>
      <t>4D9</t>
    </r>
  </si>
  <si>
    <r>
      <rPr>
        <sz val="12"/>
        <rFont val="Calibri"/>
        <family val="2"/>
      </rPr>
      <t xml:space="preserve">Esposizione complessiva ai derivati, </t>
    </r>
    <r>
      <rPr>
        <b/>
        <sz val="12"/>
        <color theme="1"/>
        <rFont val="Calibri"/>
        <family val="2"/>
      </rPr>
      <t>al livello di segnalazione selezionato in precedenza</t>
    </r>
  </si>
  <si>
    <r>
      <rPr>
        <sz val="12"/>
        <rFont val="Calibri"/>
        <family val="2"/>
      </rPr>
      <t>Importo (15)</t>
    </r>
  </si>
  <si>
    <r>
      <rPr>
        <u/>
        <sz val="11"/>
        <color rgb="FF0563C1"/>
        <rFont val="Calibri"/>
        <family val="2"/>
      </rPr>
      <t>Link</t>
    </r>
  </si>
  <si>
    <r>
      <rPr>
        <sz val="10"/>
        <color theme="1"/>
        <rFont val="Calibri"/>
        <family val="2"/>
      </rPr>
      <t>4D10</t>
    </r>
  </si>
  <si>
    <r>
      <rPr>
        <b/>
        <sz val="12"/>
        <rFont val="Calibri"/>
        <family val="2"/>
      </rPr>
      <t xml:space="preserve">Di cui: </t>
    </r>
    <r>
      <rPr>
        <sz val="12"/>
        <color theme="1"/>
        <rFont val="Calibri"/>
        <family val="2"/>
      </rPr>
      <t xml:space="preserve">derivati compensati mediante controparte centrale (CCP), </t>
    </r>
    <r>
      <rPr>
        <b/>
        <sz val="12"/>
        <color theme="1"/>
        <rFont val="Calibri"/>
        <family val="2"/>
      </rPr>
      <t>al livello di segnalazione selezionato in precedenza</t>
    </r>
  </si>
  <si>
    <r>
      <rPr>
        <sz val="12"/>
        <rFont val="Calibri"/>
        <family val="2"/>
      </rPr>
      <t>Importo (15)</t>
    </r>
  </si>
  <si>
    <r>
      <rPr>
        <u/>
        <sz val="11"/>
        <color rgb="FF0563C1"/>
        <rFont val="Calibri"/>
        <family val="2"/>
      </rPr>
      <t>Link</t>
    </r>
  </si>
  <si>
    <r>
      <rPr>
        <sz val="10"/>
        <color theme="1"/>
        <rFont val="Calibri"/>
        <family val="2"/>
      </rPr>
      <t>4D11</t>
    </r>
  </si>
  <si>
    <r>
      <rPr>
        <sz val="12"/>
        <rFont val="Calibri"/>
        <family val="2"/>
      </rPr>
      <t xml:space="preserve">a) Diviso per l’esposizione complessiva al rischio 
</t>
    </r>
    <r>
      <rPr>
        <sz val="12"/>
        <color theme="1"/>
        <rFont val="Calibri"/>
        <family val="2"/>
      </rPr>
      <t>(valore automatico - non compilare)</t>
    </r>
  </si>
  <si>
    <r>
      <rPr>
        <u/>
        <sz val="11"/>
        <color rgb="FF0563C1"/>
        <rFont val="Calibri"/>
        <family val="2"/>
      </rPr>
      <t>Link</t>
    </r>
  </si>
  <si>
    <r>
      <rPr>
        <sz val="10"/>
        <color theme="1"/>
        <rFont val="Calibri"/>
        <family val="2"/>
      </rPr>
      <t>4D12</t>
    </r>
  </si>
  <si>
    <r>
      <rPr>
        <sz val="12"/>
        <rFont val="Calibri"/>
        <family val="2"/>
      </rPr>
      <t xml:space="preserve">b) Diviso per il capitale CET1 
</t>
    </r>
    <r>
      <rPr>
        <sz val="12"/>
        <color theme="1"/>
        <rFont val="Calibri"/>
        <family val="2"/>
      </rPr>
      <t>(valore automatico - non compilare)</t>
    </r>
  </si>
  <si>
    <r>
      <rPr>
        <u/>
        <sz val="11"/>
        <color rgb="FF0563C1"/>
        <rFont val="Calibri"/>
        <family val="2"/>
      </rPr>
      <t>Link</t>
    </r>
  </si>
  <si>
    <r>
      <rPr>
        <sz val="10"/>
        <color theme="1"/>
        <rFont val="Calibri"/>
        <family val="2"/>
      </rPr>
      <t>4D13</t>
    </r>
  </si>
  <si>
    <r>
      <rPr>
        <sz val="12"/>
        <rFont val="Calibri"/>
        <family val="2"/>
      </rPr>
      <t xml:space="preserve">c) Diviso per le attività totali 
</t>
    </r>
    <r>
      <rPr>
        <sz val="12"/>
        <color theme="1"/>
        <rFont val="Calibri"/>
        <family val="2"/>
      </rPr>
      <t>(valore automatico - non compilare)</t>
    </r>
  </si>
  <si>
    <r>
      <rPr>
        <u/>
        <sz val="11"/>
        <color rgb="FF0563C1"/>
        <rFont val="Calibri"/>
        <family val="2"/>
      </rPr>
      <t>Link</t>
    </r>
  </si>
  <si>
    <r>
      <rPr>
        <b/>
        <sz val="12"/>
        <color theme="1"/>
        <rFont val="Calibri"/>
        <family val="2"/>
      </rPr>
      <t>Altro indicatore di rischio D.i) Complessità e possibilità di risoluzione</t>
    </r>
  </si>
  <si>
    <r>
      <rPr>
        <i/>
        <sz val="12"/>
        <rFont val="Calibri"/>
        <family val="2"/>
      </rPr>
      <t>Questo indicatore di rischio non è applicabile per i contributi 2017.</t>
    </r>
  </si>
  <si>
    <r>
      <rPr>
        <b/>
        <sz val="12"/>
        <color theme="1"/>
        <rFont val="Calibri"/>
        <family val="2"/>
      </rPr>
      <t>Altro indicatore di rischio D.ii) Appartenenza a un sistema di tutela istituzionale (IPS)</t>
    </r>
  </si>
  <si>
    <r>
      <rPr>
        <b/>
        <sz val="12"/>
        <color theme="1"/>
        <rFont val="Calibri"/>
        <family val="2"/>
      </rPr>
      <t>ID campo</t>
    </r>
  </si>
  <si>
    <r>
      <rPr>
        <b/>
        <sz val="12"/>
        <rFont val="Calibri"/>
        <family val="2"/>
      </rPr>
      <t>Campo</t>
    </r>
  </si>
  <si>
    <r>
      <rPr>
        <b/>
        <sz val="12"/>
        <rFont val="Calibri"/>
        <family val="2"/>
      </rPr>
      <t xml:space="preserve">Formato </t>
    </r>
  </si>
  <si>
    <r>
      <rPr>
        <b/>
        <sz val="12"/>
        <color theme="1"/>
        <rFont val="Calibri"/>
        <family val="2"/>
      </rPr>
      <t>Valore</t>
    </r>
  </si>
  <si>
    <r>
      <rPr>
        <b/>
        <sz val="12"/>
        <rFont val="Calibri"/>
        <family val="2"/>
      </rPr>
      <t>Link alle definizioni e orientamenti da applicare</t>
    </r>
  </si>
  <si>
    <r>
      <rPr>
        <sz val="10"/>
        <rFont val="Calibri"/>
        <family val="2"/>
      </rPr>
      <t>1C3</t>
    </r>
  </si>
  <si>
    <r>
      <rPr>
        <sz val="12"/>
        <rFont val="Calibri"/>
        <family val="2"/>
      </rPr>
      <t xml:space="preserve">L’ente è membro di un “sistema di tutela istituzionale” (IPS)?
</t>
    </r>
    <r>
      <rPr>
        <sz val="12"/>
        <color theme="1"/>
        <rFont val="Calibri"/>
        <family val="2"/>
      </rPr>
      <t>(valore automatico - non compilare)</t>
    </r>
  </si>
  <si>
    <r>
      <rPr>
        <sz val="12"/>
        <rFont val="Calibri"/>
        <family val="2"/>
      </rPr>
      <t>Sì/No</t>
    </r>
  </si>
  <si>
    <r>
      <rPr>
        <u/>
        <sz val="11"/>
        <color rgb="FF0563C1"/>
        <rFont val="Calibri"/>
        <family val="2"/>
      </rPr>
      <t>Link</t>
    </r>
  </si>
  <si>
    <r>
      <rPr>
        <sz val="10"/>
        <rFont val="Calibri"/>
        <family val="2"/>
      </rPr>
      <t>1C4</t>
    </r>
  </si>
  <si>
    <r>
      <rPr>
        <sz val="12"/>
        <rFont val="Calibri"/>
        <family val="2"/>
      </rPr>
      <t xml:space="preserve">L’autorità competente ha concesso l’autorizzazione di cui all’articolo 113, paragrafo 7, del CRR? 
</t>
    </r>
    <r>
      <rPr>
        <sz val="12"/>
        <color theme="1"/>
        <rFont val="Calibri"/>
        <family val="2"/>
      </rPr>
      <t>(valore automatico - non compilare)</t>
    </r>
  </si>
  <si>
    <r>
      <rPr>
        <sz val="12"/>
        <rFont val="Calibri"/>
        <family val="2"/>
      </rPr>
      <t>Sì/No</t>
    </r>
  </si>
  <si>
    <r>
      <rPr>
        <u/>
        <sz val="11"/>
        <color rgb="FF0563C1"/>
        <rFont val="Calibri"/>
        <family val="2"/>
      </rPr>
      <t>Link</t>
    </r>
  </si>
  <si>
    <r>
      <rPr>
        <sz val="10"/>
        <rFont val="Calibri"/>
        <family val="2"/>
      </rPr>
      <t>4D14</t>
    </r>
  </si>
  <si>
    <r>
      <rPr>
        <sz val="12"/>
        <rFont val="Calibri"/>
        <family val="2"/>
      </rPr>
      <t xml:space="preserve">Denominazione dell’IPS 
</t>
    </r>
    <r>
      <rPr>
        <sz val="12"/>
        <color theme="1"/>
        <rFont val="Calibri"/>
        <family val="2"/>
      </rPr>
      <t>(solo se “Sì” nel campo precedente)</t>
    </r>
  </si>
  <si>
    <r>
      <rPr>
        <sz val="12"/>
        <rFont val="Calibri"/>
        <family val="2"/>
      </rPr>
      <t>Testo</t>
    </r>
  </si>
  <si>
    <r>
      <rPr>
        <u/>
        <sz val="11"/>
        <color rgb="FF0563C1"/>
        <rFont val="Calibri"/>
        <family val="2"/>
      </rPr>
      <t>Link</t>
    </r>
  </si>
  <si>
    <r>
      <rPr>
        <b/>
        <sz val="12"/>
        <color theme="1"/>
        <rFont val="Calibri"/>
        <family val="2"/>
      </rPr>
      <t>Altro indicatore di rischio D.iii) Entità del sostegno finanziario pubblico straordinario ottenuto in passato</t>
    </r>
  </si>
  <si>
    <r>
      <rPr>
        <b/>
        <sz val="12"/>
        <color theme="1"/>
        <rFont val="Calibri"/>
        <family val="2"/>
      </rPr>
      <t>ID campo</t>
    </r>
  </si>
  <si>
    <r>
      <rPr>
        <b/>
        <sz val="12"/>
        <rFont val="Calibri"/>
        <family val="2"/>
      </rPr>
      <t>Campo</t>
    </r>
  </si>
  <si>
    <r>
      <rPr>
        <b/>
        <sz val="12"/>
        <rFont val="Calibri"/>
        <family val="2"/>
      </rPr>
      <t xml:space="preserve">Formato </t>
    </r>
    <r>
      <rPr>
        <sz val="12"/>
        <rFont val="Calibri"/>
        <family val="2"/>
      </rPr>
      <t xml:space="preserve">
</t>
    </r>
    <r>
      <rPr>
        <sz val="12"/>
        <color theme="1"/>
        <rFont val="Calibri"/>
        <family val="2"/>
      </rPr>
      <t>(numero massimo di caratteri)</t>
    </r>
  </si>
  <si>
    <r>
      <rPr>
        <b/>
        <sz val="12"/>
        <color theme="1"/>
        <rFont val="Calibri"/>
        <family val="2"/>
      </rPr>
      <t>Valore</t>
    </r>
  </si>
  <si>
    <r>
      <rPr>
        <b/>
        <sz val="12"/>
        <rFont val="Calibri"/>
        <family val="2"/>
      </rPr>
      <t>Link alle definizioni e agli orientamenti da applicare</t>
    </r>
  </si>
  <si>
    <r>
      <rPr>
        <sz val="10"/>
        <rFont val="Calibri"/>
        <family val="2"/>
      </rPr>
      <t>4D17</t>
    </r>
  </si>
  <si>
    <r>
      <rPr>
        <sz val="12"/>
        <rFont val="Calibri"/>
        <family val="2"/>
      </rPr>
      <t>L’ente soddisfa le tre condizioni specificate per questo campo (cfr. le definizioni e gli orientamenti) alla data di riferimento?</t>
    </r>
  </si>
  <si>
    <r>
      <rPr>
        <sz val="12"/>
        <rFont val="Calibri"/>
        <family val="2"/>
      </rPr>
      <t>Sì/No</t>
    </r>
  </si>
  <si>
    <r>
      <rPr>
        <u/>
        <sz val="11"/>
        <color rgb="FF0563C1"/>
        <rFont val="Calibri"/>
        <family val="2"/>
      </rPr>
      <t>Link</t>
    </r>
  </si>
  <si>
    <r>
      <rPr>
        <sz val="10"/>
        <rFont val="Calibri"/>
        <family val="2"/>
      </rPr>
      <t>4D18</t>
    </r>
  </si>
  <si>
    <r>
      <rPr>
        <sz val="12"/>
        <rFont val="Calibri"/>
        <family val="2"/>
      </rPr>
      <t xml:space="preserve">Denominazione dell’impresa madre nell’UE 
</t>
    </r>
    <r>
      <rPr>
        <sz val="12"/>
        <color theme="1"/>
        <rFont val="Calibri"/>
        <family val="2"/>
      </rPr>
      <t>(da compilare anche se il campo precedente è “No”)</t>
    </r>
  </si>
  <si>
    <r>
      <rPr>
        <sz val="12"/>
        <rFont val="Calibri"/>
        <family val="2"/>
      </rPr>
      <t>Testo (255)</t>
    </r>
  </si>
  <si>
    <r>
      <rPr>
        <u/>
        <sz val="11"/>
        <color rgb="FF0563C1"/>
        <rFont val="Calibri"/>
        <family val="2"/>
      </rPr>
      <t>Link</t>
    </r>
  </si>
  <si>
    <r>
      <rPr>
        <sz val="10"/>
        <rFont val="Calibri"/>
        <family val="2"/>
      </rPr>
      <t>4D19</t>
    </r>
  </si>
  <si>
    <r>
      <rPr>
        <sz val="12"/>
        <rFont val="Calibri"/>
        <family val="2"/>
      </rPr>
      <t xml:space="preserve">Codice IFM RIAD dell’impresa madre nell’UE 
</t>
    </r>
    <r>
      <rPr>
        <sz val="12"/>
        <color theme="1"/>
        <rFont val="Calibri"/>
        <family val="2"/>
      </rPr>
      <t>(da compilare anche se il campo precedente è “No”)</t>
    </r>
  </si>
  <si>
    <r>
      <rPr>
        <sz val="12"/>
        <rFont val="Calibri"/>
        <family val="2"/>
      </rPr>
      <t>Alfanumerico (30)</t>
    </r>
  </si>
  <si>
    <r>
      <rPr>
        <u/>
        <sz val="11"/>
        <color rgb="FF0563C1"/>
        <rFont val="Calibri"/>
        <family val="2"/>
      </rPr>
      <t>Link</t>
    </r>
  </si>
  <si>
    <r>
      <rPr>
        <b/>
        <sz val="18"/>
        <color rgb="FFFFFFFF"/>
        <rFont val="Calibri"/>
        <family val="2"/>
      </rPr>
      <t>Contributi ex ante al Fondo di risoluzione unico - modulo di segnalazione per il periodo di contribuzione 2017</t>
    </r>
    <r>
      <rPr>
        <sz val="18"/>
        <color rgb="FFFFFFFF"/>
        <rFont val="Calibri"/>
        <family val="2"/>
      </rPr>
      <t xml:space="preserve">
5.</t>
    </r>
    <r>
      <rPr>
        <sz val="18"/>
        <color rgb="FFFFFFFF"/>
        <rFont val="Calibri"/>
        <family val="2"/>
      </rPr>
      <t xml:space="preserve"> Definizioni e orientamenti</t>
    </r>
  </si>
  <si>
    <r>
      <rPr>
        <b/>
        <sz val="10"/>
        <color theme="1"/>
        <rFont val="Calibri"/>
        <family val="2"/>
      </rPr>
      <t>ID campo</t>
    </r>
  </si>
  <si>
    <r>
      <rPr>
        <b/>
        <sz val="11"/>
        <color theme="1"/>
        <rFont val="Calibri"/>
        <family val="2"/>
      </rPr>
      <t>Scheda</t>
    </r>
  </si>
  <si>
    <r>
      <rPr>
        <b/>
        <sz val="11"/>
        <rFont val="Calibri"/>
        <family val="2"/>
      </rPr>
      <t>Campo</t>
    </r>
  </si>
  <si>
    <r>
      <rPr>
        <b/>
        <sz val="11"/>
        <rFont val="Calibri"/>
        <family val="2"/>
      </rPr>
      <t>Definizioni</t>
    </r>
  </si>
  <si>
    <r>
      <rPr>
        <b/>
        <sz val="11"/>
        <color theme="1"/>
        <rFont val="Calibri"/>
        <family val="2"/>
      </rPr>
      <t>Orientamenti</t>
    </r>
  </si>
  <si>
    <r>
      <rPr>
        <b/>
        <sz val="11"/>
        <color theme="1"/>
        <rFont val="Calibri"/>
        <family val="2"/>
      </rPr>
      <t>Campo da compilare a cura dell’ente? (Sì/No)</t>
    </r>
  </si>
  <si>
    <r>
      <rPr>
        <b/>
        <sz val="11"/>
        <color theme="1"/>
        <rFont val="Calibri"/>
        <family val="2"/>
      </rPr>
      <t xml:space="preserve">Fonte: regolamento (UE) COREP FINREP 2014, ove applicabile </t>
    </r>
    <r>
      <rPr>
        <sz val="11"/>
        <color theme="1"/>
        <rFont val="Calibri"/>
        <family val="2"/>
      </rPr>
      <t xml:space="preserve">
</t>
    </r>
    <r>
      <rPr>
        <sz val="11"/>
        <color rgb="FF000000"/>
        <rFont val="Calibri"/>
        <family val="2"/>
      </rPr>
      <t>(</t>
    </r>
    <r>
      <rPr>
        <i/>
        <sz val="11"/>
        <color rgb="FF000000"/>
        <rFont val="Calibri"/>
        <family val="2"/>
      </rPr>
      <t>http://eur-lex.europa.eu/legal-content/IT/TXT/PDF/?uri=CELEX:32014R0680&amp;from=IT)</t>
    </r>
  </si>
  <si>
    <r>
      <rPr>
        <b/>
        <sz val="11"/>
        <color theme="1"/>
        <rFont val="Calibri"/>
        <family val="2"/>
      </rPr>
      <t>Allegato</t>
    </r>
  </si>
  <si>
    <r>
      <rPr>
        <b/>
        <sz val="11"/>
        <color theme="1"/>
        <rFont val="Calibri"/>
        <family val="2"/>
      </rPr>
      <t>Numero del modello</t>
    </r>
  </si>
  <si>
    <r>
      <rPr>
        <b/>
        <sz val="11"/>
        <color theme="1"/>
        <rFont val="Calibri"/>
        <family val="2"/>
      </rPr>
      <t>Codice del modello</t>
    </r>
  </si>
  <si>
    <r>
      <rPr>
        <b/>
        <sz val="11"/>
        <color theme="1"/>
        <rFont val="Calibri"/>
        <family val="2"/>
      </rPr>
      <t>ID</t>
    </r>
  </si>
  <si>
    <r>
      <rPr>
        <b/>
        <sz val="11"/>
        <color theme="1"/>
        <rFont val="Calibri"/>
        <family val="2"/>
      </rPr>
      <t>Colonna</t>
    </r>
  </si>
  <si>
    <r>
      <rPr>
        <b/>
        <sz val="11"/>
        <color theme="1"/>
        <rFont val="Calibri"/>
        <family val="2"/>
      </rPr>
      <t>Riga</t>
    </r>
  </si>
  <si>
    <r>
      <rPr>
        <sz val="10"/>
        <rFont val="Calibri"/>
        <family val="2"/>
      </rPr>
      <t>Nome di registrazione dell’ente per intero</t>
    </r>
  </si>
  <si>
    <r>
      <rPr>
        <sz val="10"/>
        <rFont val="Calibri"/>
        <family val="2"/>
      </rPr>
      <t>Come da pubblicazione da parte dell’autorità di vigilanza</t>
    </r>
  </si>
  <si>
    <r>
      <rPr>
        <sz val="10"/>
        <rFont val="Calibri"/>
        <family val="2"/>
      </rPr>
      <t>Sì</t>
    </r>
  </si>
  <si>
    <r>
      <rPr>
        <sz val="10"/>
        <rFont val="Calibri"/>
        <family val="2"/>
      </rPr>
      <t>Via e numero civico</t>
    </r>
  </si>
  <si>
    <r>
      <rPr>
        <i/>
        <sz val="10"/>
        <color theme="1"/>
        <rFont val="Calibri"/>
        <family val="2"/>
      </rPr>
      <t>Esempio: Treurenberg 22</t>
    </r>
  </si>
  <si>
    <r>
      <rPr>
        <sz val="10"/>
        <rFont val="Calibri"/>
        <family val="2"/>
      </rPr>
      <t>Sì</t>
    </r>
  </si>
  <si>
    <r>
      <rPr>
        <sz val="10"/>
        <rFont val="Calibri"/>
        <family val="2"/>
      </rPr>
      <t>Codice postale dell’ente</t>
    </r>
  </si>
  <si>
    <r>
      <rPr>
        <sz val="10"/>
        <rFont val="Calibri"/>
        <family val="2"/>
      </rPr>
      <t>Sì</t>
    </r>
  </si>
  <si>
    <r>
      <rPr>
        <sz val="10"/>
        <rFont val="Calibri"/>
        <family val="2"/>
      </rPr>
      <t>Città o sede dell’ente</t>
    </r>
  </si>
  <si>
    <r>
      <rPr>
        <sz val="10"/>
        <rFont val="Calibri"/>
        <family val="2"/>
      </rPr>
      <t>Sì</t>
    </r>
  </si>
  <si>
    <r>
      <rPr>
        <sz val="10"/>
        <rFont val="Calibri"/>
        <family val="2"/>
      </rPr>
      <t>Codice ISO corrispondente al paese di residenza dell’ente</t>
    </r>
  </si>
  <si>
    <r>
      <rPr>
        <sz val="10"/>
        <color theme="1"/>
        <rFont val="Calibri"/>
        <family val="2"/>
      </rPr>
      <t xml:space="preserve">Selezionare dal menù a discesa </t>
    </r>
  </si>
  <si>
    <r>
      <rPr>
        <sz val="10"/>
        <rFont val="Calibri"/>
        <family val="2"/>
      </rPr>
      <t>Sì</t>
    </r>
  </si>
  <si>
    <r>
      <rPr>
        <sz val="10"/>
        <rFont val="Calibri"/>
        <family val="2"/>
      </rPr>
      <t>Identificativo unico BCE delle istituzioni finanziarie monetarie (ID IFM) dell’ente creditizio</t>
    </r>
  </si>
  <si>
    <r>
      <rPr>
        <sz val="10"/>
        <color theme="1"/>
        <rFont val="Calibri"/>
        <family val="2"/>
      </rPr>
      <t>. Tutti i codici IFM RIAD iniziano con un codice nazionale ISO a due cifre. 
. Link al motore di ricerca della BCE per gli ID delle IFM: 
https://mfi-assets.ecb.int/queryMfi.htm
. Link alla guida utenti BCE sulle IFM: https://www.ecb.europa.eu/stats/money/mfi/general/html/mfi_userguide.en.html</t>
    </r>
  </si>
  <si>
    <r>
      <rPr>
        <sz val="10"/>
        <rFont val="Calibri"/>
        <family val="2"/>
      </rPr>
      <t>Sì</t>
    </r>
  </si>
  <si>
    <r>
      <rPr>
        <sz val="10"/>
        <rFont val="Calibri"/>
        <family val="2"/>
      </rPr>
      <t>Codice di identificazione dei soggetti giuridici (LEI) dell’ente a fini di vigilanza, secondo la raccomandazione dell’ABE. Si applica agli enti soggetti agli obblighi di informativa ai sensi del regolamento n. 575/2013.</t>
    </r>
  </si>
  <si>
    <r>
      <rPr>
        <sz val="10"/>
        <color theme="1"/>
        <rFont val="Calibri"/>
        <family val="2"/>
      </rPr>
      <t>. Link alla raccomandazione dell’ABE sull’uso del codice LEI: 
http://www.eba.europa.eu/regulation-and-policy/supervisory-reporting/consultation-paper-draft-recommendation-on-the-use-of-legal-entity-identifier-lei-
. Link al Legal Entity Identifier Regulatory Oversight Committee: http://www.leiroc.org/</t>
    </r>
  </si>
  <si>
    <r>
      <rPr>
        <sz val="10"/>
        <rFont val="Calibri"/>
        <family val="2"/>
      </rPr>
      <t>Sì</t>
    </r>
  </si>
  <si>
    <r>
      <rPr>
        <sz val="10"/>
        <rFont val="Calibri"/>
        <family val="2"/>
      </rPr>
      <t>Sì</t>
    </r>
  </si>
  <si>
    <r>
      <rPr>
        <sz val="10"/>
        <rFont val="Calibri"/>
        <family val="2"/>
      </rPr>
      <t>Sì</t>
    </r>
  </si>
  <si>
    <r>
      <rPr>
        <sz val="10"/>
        <rFont val="Calibri"/>
        <family val="2"/>
      </rPr>
      <t>Sì</t>
    </r>
  </si>
  <si>
    <r>
      <rPr>
        <sz val="10"/>
        <rFont val="Calibri"/>
        <family val="2"/>
      </rPr>
      <t>Sì</t>
    </r>
  </si>
  <si>
    <r>
      <rPr>
        <sz val="10"/>
        <rFont val="Calibri"/>
        <family val="2"/>
      </rPr>
      <t>Questo campo permette all’ente di segnalare l’indirizzo di posta elettronica funzionale, ove disponibile.</t>
    </r>
  </si>
  <si>
    <r>
      <rPr>
        <sz val="10"/>
        <rFont val="Calibri"/>
        <family val="2"/>
      </rPr>
      <t>Sì</t>
    </r>
  </si>
  <si>
    <r>
      <rPr>
        <sz val="10"/>
        <rFont val="Calibri"/>
        <family val="2"/>
      </rPr>
      <t>Formato internazionale (+XX AAAA BBBBBB)</t>
    </r>
  </si>
  <si>
    <r>
      <rPr>
        <sz val="10"/>
        <rFont val="Calibri"/>
        <family val="2"/>
      </rPr>
      <t>Questo campo permette all’ente di segnalare il numero di telefono.</t>
    </r>
  </si>
  <si>
    <r>
      <rPr>
        <sz val="10"/>
        <rFont val="Calibri"/>
        <family val="2"/>
      </rPr>
      <t>Sì</t>
    </r>
  </si>
  <si>
    <r>
      <rPr>
        <sz val="10"/>
        <rFont val="Calibri"/>
        <family val="2"/>
      </rPr>
      <t>“Ente creditizio”: un’impresa la cui attività consiste nel raccogliere depositi o altri fondi rimborsabili dal pubblico e nel concedere crediti per proprio conto (articolo 4, paragrafo 1, punto 1), del regolamento CRR), esclusi gli enti di cui all’articolo 2, paragrafo 5, della direttiva 2013/36/UE (CRD IV) (banche centrali, ecc.).</t>
    </r>
  </si>
  <si>
    <r>
      <rPr>
        <sz val="10"/>
        <rFont val="Calibri"/>
        <family val="2"/>
      </rPr>
      <t>Sì</t>
    </r>
  </si>
  <si>
    <r>
      <rPr>
        <sz val="10"/>
        <rFont val="Calibri"/>
        <family val="2"/>
      </rPr>
      <t>Un organismo centrale è un organismo:
- che esercita la vigilanza sugli enti creditizi (situati nel medesimo Stato membro) che sono collegati in modo permanente a tale organismo centrale (stabilito nel medesimo Stato membro); 
- che soddisfa le condizioni di cui all’articolo 10 del CRR; e 
- le cui filiazioni sono interamente o parzialmente esentate dai requisiti prudenziali dall’autorità competente nel diritto nazionale, in forza dell’articolo 10 del CRR.</t>
    </r>
  </si>
  <si>
    <r>
      <rPr>
        <sz val="10"/>
        <rFont val="Calibri"/>
        <family val="2"/>
      </rPr>
      <t>Se il valore di questo campo è “Sì”, l’intero modulo di segnalazione deve essere compilato con le informazioni a livello consolidato (cfr. l’istruzione generale n. 4 nella scheda “Read me”)</t>
    </r>
  </si>
  <si>
    <r>
      <rPr>
        <sz val="10"/>
        <rFont val="Calibri"/>
        <family val="2"/>
      </rPr>
      <t>Sì</t>
    </r>
  </si>
  <si>
    <r>
      <rPr>
        <sz val="9"/>
        <rFont val="Calibri"/>
        <family val="2"/>
      </rPr>
      <t xml:space="preserve">. “Sistema di tutela istituzionale” o “IPS”: un meccanismo che soddisfa i requisiti stabiliti all’articolo 113, paragrafo 7, del CRR. 
. Articolo 113, paragrafo 7, del CRR: Articolo 113, paragrafo 7, del CRR: “Fatta eccezione per le esposizioni che danno luogo a elementi del capitale primario di classe 1, a elementi aggiuntivi di classe 1 e a elementi di classe 2, gli enti possono, </t>
    </r>
    <r>
      <rPr>
        <b/>
        <sz val="9"/>
        <color theme="1"/>
        <rFont val="Calibri"/>
        <family val="2"/>
      </rPr>
      <t>subordinatamente all’autorizzazione preventiva delle autorità competenti</t>
    </r>
    <r>
      <rPr>
        <sz val="9"/>
        <color theme="1"/>
        <rFont val="Calibri"/>
        <family val="2"/>
      </rPr>
      <t>, non applicare i requisiti di cui al paragrafo 1 del presente articolo alle esposizioni nei confronti di controparti con le quali abbiano stipulato un sistema di tutela istituzionale, consistente in un accordo di responsabilità contrattuale o previsto dalla legge che tutela ambedue e, in particolare, garantisce la loro liquidità e la loro solvibilità per evitare il fallimento ove necessario.</t>
    </r>
    <r>
      <rPr>
        <sz val="9"/>
        <color theme="1"/>
        <rFont val="Calibri"/>
        <family val="2"/>
      </rPr>
      <t xml:space="preserve"> Le autorità competenti hanno il potere di concedere l’autorizzazione se sono soddisfatte le seguenti condizioni: 
a) i requisiti di cui al paragrafo 6, lettere a), d) ed e) sono soddisfatti; 
b) le disposizioni garantiscono che il sistema di tutela istituzionale sia in grado di concedere il sostegno necessario conformemente al suo impegno, a partire da fondi prontamente disponibili; 
c) il sistema di tutela istituzionale dispone di strumenti adeguati e convenuti uniformemente per il monitoraggio e la classificazione dei rischi, fornendo un panorama completo delle situazioni di rischio di tutti i singoli membri e del sistema di tutela istituzionale nel suo complesso, con le corrispondenti possibilità di influenzamento; tali sistemi monitorano adeguatamente le esposizioni in stato di default conformemente all’articolo 178, paragrafo 1; 
d) il sistema di tutela istituzionale conduce la propria analisi dei rischi, che è comunicata ai singoli membri; 
e) il sistema di tutela istituzionale redige e pubblica annualmente una relazione consolidata comprendente lo stato patrimoniale, il conto economico, il rapporto sulla situazione e il rapporto sui rischi concernente il sistema di tutela istituzionale nel suo complesso, oppure una relazione comprendente lo stato patrimoniale aggregato, il conto economico aggregato, il rapporto sulla situazione e il rapporto sui rischi concernente il sistema di tutela istituzionale nel suo complesso; 
f) i membri del sistema di tutela istituzionale sono tenuti a dare un preavviso di almeno 24 mesi se desiderano porre fine al sistema; 
g) il computo multiplo degli elementi ammissibili per il calcolo dei fondi propri nonché ogni altra costituzione indebita di fondi propri mediante operazioni tra i membri del sistema di tutela istituzionale sono eliminati; 
h) il sistema di tutela istituzionale è basato su un’ampia partecipazione di enti creditizi dotati di un profilo d’attività prevalentemente omogeneo; 
i) l’adeguatezza degli strumenti di cui alle lettere c) e d) è approvata e monitorata ad intervalli regolari dalle autorità competenti in materia. 
Nei casi in cui l’ente, in conformità con il presente paragrafo, decide di non applicare i requisiti di cui al paragrafo 1, può attribuire un fattore di ponderazione del rischio dello 0 %”.</t>
    </r>
  </si>
  <si>
    <r>
      <rPr>
        <sz val="10"/>
        <rFont val="Calibri"/>
        <family val="2"/>
      </rPr>
      <t>Se il valore di questo campo è “Sì”, il campo seguente (1C4) deve essere compilato rispondendo “Sì” o “No”. In caso contrario, il campo seguente (1C4) deve essere compilato con “Non applicabile”.</t>
    </r>
  </si>
  <si>
    <r>
      <rPr>
        <sz val="10"/>
        <rFont val="Calibri"/>
        <family val="2"/>
      </rPr>
      <t>Sì</t>
    </r>
  </si>
  <si>
    <r>
      <rPr>
        <sz val="10"/>
        <rFont val="Calibri"/>
        <family val="2"/>
      </rPr>
      <t>Cfr. sopra.</t>
    </r>
  </si>
  <si>
    <r>
      <rPr>
        <sz val="10"/>
        <rFont val="Calibri"/>
        <family val="2"/>
      </rPr>
      <t>Se anche il valore di questo campo è “Sì”: 
a) l’ente può dedurre le passività (e le attività) create dall’ente mediante un accordo concluso con un altro ente membro dello stesso IPS (cfr. la scheda “3. Deduzioni” - Sezione E); e 
b) sarà preso in considerazione quando si applica al contributo annuale di base la correzione per i rischi (cfr. la scheda “4. Correzione per i rischi” - Sezione D).</t>
    </r>
  </si>
  <si>
    <r>
      <rPr>
        <sz val="10"/>
        <rFont val="Calibri"/>
        <family val="2"/>
      </rPr>
      <t>Sì</t>
    </r>
  </si>
  <si>
    <r>
      <rPr>
        <sz val="10"/>
        <rFont val="Calibri"/>
        <family val="2"/>
      </rPr>
      <t>. “Controparte centrale” o “CCP”: una persona giuridica che si interpone tra le controparti di contratti negoziati su uno o più mercati finanziari agendo come acquirente nei confronti di ciascun venditore e come venditore nei confronti di ciascun acquirente, e che è stabilita in uno Stato membro e si è avvalsa dell’opzione prevista dall’articolo 14, paragrafo 5, del regolamento (UE) n. 648/2012. 
. Articolo 14, paragrafo 5, del regolamento (UE) n. 648/2012: “L’autorizzazione di cui al paragrafo 1 non impedisce agli Stati membri di adottare o continuare ad applicare requisiti supplementari per le CCP stabilite nel loro territorio, tra cui determinati requisiti in materia di autorizzazione ai sensi della direttiva 2006/48/CE”. 
. Link: http://eur-lex.europa.eu/LexUriServ/LexUriServ.do?uri=OJ:L:2012:201:0001:0059:IT:PDF</t>
    </r>
  </si>
  <si>
    <r>
      <rPr>
        <sz val="10"/>
        <rFont val="Calibri"/>
        <family val="2"/>
      </rPr>
      <t>Se il valore di questo campo è “Sì”, l’ente può dedurre le passività legate alle attività di compensazione (cfr. la scheda “3. Deduzioni” - Sezione A).</t>
    </r>
  </si>
  <si>
    <r>
      <rPr>
        <sz val="10"/>
        <rFont val="Calibri"/>
        <family val="2"/>
      </rPr>
      <t>Sì</t>
    </r>
  </si>
  <si>
    <r>
      <rPr>
        <sz val="10"/>
        <rFont val="Calibri"/>
        <family val="2"/>
      </rPr>
      <t>. “Depositario centrale di titoli” o “CSD”: persona giuridica secondo la definizione contenuta nell’articolo 2, paragrafo 1, punto 1) e nell’articolo 54 del regolamento (UE) n. 909/2014 del Parlamento europeo e del Consiglio. 
. Articolo 2, paragrafo 1, punto 1), del regolamento (UE) n. 909/2014: “depositario centrale di titoli” o “CSD”: persona giuridica che opera un sistema di regolamento titoli di cui al punto 3 della sezione A dell’allegato e fornisce almeno un altro servizio di base di cui alla sezione A dell’allegato.
. Link: http://eur-lex.europa.eu/legal-content/IT/TXT/PDF/?uri=CELEX:32014R0909&amp;from=IT</t>
    </r>
  </si>
  <si>
    <r>
      <rPr>
        <sz val="10"/>
        <rFont val="Calibri"/>
        <family val="2"/>
      </rPr>
      <t>Se il valore di questo campo è “Sì”, l’ente può dedurre le passività legate alle attività del CSD (cfr. la scheda “3. Deduzioni” - Sezione B).</t>
    </r>
  </si>
  <si>
    <r>
      <rPr>
        <sz val="10"/>
        <rFont val="Calibri"/>
        <family val="2"/>
      </rPr>
      <t>Sì</t>
    </r>
  </si>
  <si>
    <r>
      <rPr>
        <sz val="9"/>
        <rFont val="Calibri"/>
        <family val="2"/>
      </rPr>
      <t>. “Impresa di investimento”: in questo caso le imprese di investimento definite all’articolo 4, paragrafo 1, punto 2), del CRR soggette al requisito in materia di capitale iniziale ai sensi dell’articolo 28, paragrafo 2, della direttiva 2013/36/UE (CRD IV) e oggetto della vigilanza su base consolidata dell’impresa madre esercitata dalla BCE conformemente all’articolo 4, paragrafo 1, lettera g), del regolamento (UE) n. 1024/2013. 
. Articolo 4, paragrafo 1, punto 2), del CRR: “impresa di investimento”, un (sic) persona secondo la definizione di cui all’articolo 4, paragrafo 1, punto 1), della direttiva 2004/39/CE che è soggetta agli obblighi stabiliti da tale direttiva, ad eccezione: 
a) degli enti creditizi; 
b) delle imprese locali; 
c) delle imprese che non sono autorizzate a prestare servizi accessori di cui all’allegato I, sezione B, punto 1, della direttiva 2004/39/CE, che prestano soltanto uno o più servizi e attività di investimento elencati all’allegato I, sezione A, punti 1, 2, 4 e 5, di tale direttiva e che non sono autorizzate a detenere fondi o titoli appartenenti ai loro clienti e che, per tale motivo, non possono mai trovarsi in situazione di debito con tali clienti;” 
. Articolo 28, paragrafo 2, della direttiva CRD IV: “Il capitale iniziale delle imprese di investimento diverse da quelle di cui all’articolo 29 è pari a 730 000 EUR”. (link: http://eur-lex.europa.eu/LexUriServ/LexUriServ.do?uri=OJ:L:2013:176:0338:0436:It:PDF)</t>
    </r>
  </si>
  <si>
    <r>
      <rPr>
        <sz val="10"/>
        <rFont val="Calibri"/>
        <family val="2"/>
      </rPr>
      <t>Se il valore di questo campo è “Sì”, l’ente può dedurre le passività scaturite dalla detenzione delle attività o liquidità della clientela (cfr. la scheda “3. Deduzioni” - Sezione C).</t>
    </r>
  </si>
  <si>
    <r>
      <rPr>
        <sz val="10"/>
        <rFont val="Calibri"/>
        <family val="2"/>
      </rPr>
      <t>Sì</t>
    </r>
  </si>
  <si>
    <r>
      <rPr>
        <sz val="9"/>
        <rFont val="Calibri"/>
        <family val="2"/>
      </rPr>
      <t>. “Impresa di investimento autorizzata a svolgere solo servizi e attività limitati”: in questo caso le imprese di investimento di cui all’articolo 4, paragrafo 1, punto 2), del CRR che sono soggette al requisito in materia di capitale iniziale prescritto all’articolo 28, paragrafo 2, della direttiva 2013/36/UE (CRD IV) (cfr. sopra), che rientrano nella definizione dell’articolo 96, paragrafo 1, lettere a) o b), del CRR o che svolgono l’attività 8 dell’allegato I, sezione A, della direttiva 2004/39/CE, ma che non svolgono le attività 3 o 6 dell’allegato I, sezione A, della medesima direttiva. L’impresa di investimento è inoltre soggetta alla vigilanza su base consolidata dell’impresa madre effettuata dalla BCE in conformità con l’articolo 4, paragrafo 1, lettera g), del regolamento (UE) n. 1024/2013.
. Articolo 96, paragrafo 1, lettere a) o b), del CRR: “1. Ai fini dell’articolo 92, paragrafo 3, le seguenti categorie di imprese di investimento che detengono un capitale iniziale conforme all’articolo 28, paragrafo 2, della direttiva 2013/36/UE calcolano l’importo complessivo dell’esposizione al rischio secondo le modalità di cui al paragrafo 2 del presente articolo: 
a) imprese di investimento che negoziano per conto proprio solo allo scopo di eseguire ordini dei clienti o allo scopo di essere ammessi ad un sistema di compensazione e regolamento o ad una borsa valori riconosciuta quando operano in qualità di agenti o eseguono ordini di clienti; 
b) imprese di investimento che soddisfano tutte le condizioni seguenti: 
i) che non detengono denaro o titoli della clientela; 
ii) che effettuano solo negoziazioni per conto proprio; 
iii) che non hanno clienti esterni; 
iv) per le quali l’esecuzione e il regolamento delle operazioni sono effettuati sotto la responsabilità di un organismo di compensazione e sono garantiti dal medesimo organismo di compensazione”.</t>
    </r>
  </si>
  <si>
    <r>
      <rPr>
        <sz val="10"/>
        <rFont val="Calibri"/>
        <family val="2"/>
      </rPr>
      <t xml:space="preserve">. Se il valore di questo campo è “Sì”, l’ente è autorizzato a svolgere solo servizi e attività limitati, e non è assoggettato a taluni requisiti patrimoniali e di liquidità ovvero potrebbe esserne esentato. Ad esse non si applicherebbero quindi molti dei parametri di correzione per i rischi di cui alla scheda “4. Correzione per i rischi”. 
. L’ente può applicare pertanto un metodo di calcolo semplificato: 
a) Se il valore del campo 2B2 è “Sì”, l’ente può applicare la metodologia semplificata basata su una somma forfettaria e deve compilare solo le schede 1 e 2 (fino alla sezione B); </t>
    </r>
    <r>
      <rPr>
        <sz val="10"/>
        <color theme="1"/>
        <rFont val="Calibri"/>
        <family val="2"/>
      </rPr>
      <t>tuttavia, l’autorità di risoluzione, dopo la valutazione del profilo di rischio, potrebbe richiedere informazioni aggiuntive; 
b) in caso contrario, l’ente può applicare un metodo di calcolo semplificato (cfr. scheda 3 Deduzioni - Sezione G) e deve compilare solo le schede da 1 a 3.</t>
    </r>
    <r>
      <rPr>
        <sz val="10"/>
        <color theme="1"/>
        <rFont val="Calibri"/>
        <family val="2"/>
      </rPr>
      <t xml:space="preserve">
</t>
    </r>
  </si>
  <si>
    <r>
      <rPr>
        <sz val="10"/>
        <rFont val="Calibri"/>
        <family val="2"/>
      </rPr>
      <t>Sì</t>
    </r>
  </si>
  <si>
    <r>
      <rPr>
        <sz val="10"/>
        <rFont val="Calibri"/>
        <family val="2"/>
      </rPr>
      <t>. Per “ente che opera prestiti agevolati”, si intende un “istituto di credito agevolato” o un “ente intermediario”.
. “Istituto di credito agevolato”: l’impresa o il soggetto costituito da uno Stato membro o da un’amministrazione centrale o regionale che concede prestiti agevolati su base non concorrenziale e senza scopo di lucro al fine di promuovere gli obiettivi di politica pubblica dell’amministrazione costitutrice, a condizione che questa abbia l’obbligo di proteggere la base economica dell’impresa o del soggetto e di mantenerne la capacità di stare sul mercato durante tutto il ciclo di vita, ovvero che il 90 % almeno del finanziamento iniziale o il prestito agevolato che concede sia direttamente o indirettamente garantito dall’amministrazione centrale o regionale dello Stato membro. 
. “Ente intermediario”: l’ente creditizio che agisce da intermediario nel prestito agevolato ma che non lo eroga come credito al cliente finale. 
. “Prestito agevolato”: il prestito concesso da un istituto di credito agevolato, o per il tramite di un ente creditizio intermediario, su base non concorrenziale e senza scopo di lucro al fine di promuovere gli obiettivi di politica pubblica di un’amministrazione centrale o regionale di uno Stato membro.</t>
    </r>
  </si>
  <si>
    <r>
      <rPr>
        <sz val="10"/>
        <rFont val="Calibri"/>
        <family val="2"/>
      </rPr>
      <t>Se il valore di questo campo è “Sì”, l’ente può dedurre le passività scaturite da prestiti agevolati (cfr. la scheda “3. Deduzioni” - Sezione D).</t>
    </r>
  </si>
  <si>
    <r>
      <rPr>
        <sz val="10"/>
        <rFont val="Calibri"/>
        <family val="2"/>
      </rPr>
      <t>Sì</t>
    </r>
  </si>
  <si>
    <r>
      <rPr>
        <sz val="10"/>
        <rFont val="Calibri"/>
        <family val="2"/>
      </rPr>
      <t>. “Istituti di credito ipotecario che si finanziano con obbligazioni garantite”: gli istituti di cui all’articolo 45, paragrafo 3, della direttiva BRRD. 
. Articolo 45, paragrafo 3, della direttiva BRRD: “In deroga al paragrafo 1, le autorità di risoluzione esentano gli istituti di credito ipotecario che si finanziano con obbligazioni garantite che, in base al diritto nazionale, non possono raccogliere depositi dall’obbligo di soddisfare, in qualsiasi momento, il requisito minimo di fondi propri e passività ammissibili in quanto: 
a) tali istituti saranno liquidati attraverso procedure fallimentari nazionali o altri tipi di procedura attuati conformemente agli articoli 38, 40 o 42 della presente direttiva e previste per tali istituti; e 
b) tali procedure fallimentari nazionali, o altri tipi di procedura, garantiranno che i creditori di tali istituti, compresi all’occorrenza i titolari di obbligazioni garantite, subiranno perdite secondo modalità conformi agli obiettivi della risoluzione”.</t>
    </r>
  </si>
  <si>
    <r>
      <rPr>
        <sz val="10"/>
        <rFont val="Calibri"/>
        <family val="2"/>
      </rPr>
      <t>Se il valore di questo campo è “Sì”: 
a) se il valore del campo 2B2 è “Sì”, l’ente può applicare la metodologia semplificata basata su una somma forfettaria e deve compilare solo le schede 1 e 2 (fino alla sezione B); tuttavia, l’autorità di risoluzione, dopo la valutazione del profilo di rischio, potrebbe richiedere informazioni aggiuntive; 
b) se l’ente ha un profilo di rischio simile o superiore a quello di un ente che ha utilizzato il meccanismo di finanziamento della risoluzione per uno degli scopi di cui all’articolo 101 della direttiva BRRD (cfr. scheda 2 - B.iii), è tenuto a compilare l’intero modulo di segnalazione (schede da 1 a 4); 
c) in caso contrario, è tenuto a compilare solo le schede 1, 2 e 3.</t>
    </r>
  </si>
  <si>
    <r>
      <rPr>
        <sz val="10"/>
        <rFont val="Calibri"/>
        <family val="2"/>
      </rPr>
      <t>Sì</t>
    </r>
  </si>
  <si>
    <r>
      <rPr>
        <sz val="10"/>
        <rFont val="Calibri"/>
        <family val="2"/>
      </rPr>
      <t>. Questo campo si applica unicamente a un ente la cui vigilanza è iniziata nel corso dell’anno civile 2016. In caso contrario, lasciare il campo non compilato (vuoto).
. Qualora questo campo si applichi all’ente, quest’ultimo deve contattare l’autorità di risoluzione nazionale per ulteriori orientamenti in merito alla compilazione del presente modulo di segnalazione.</t>
    </r>
  </si>
  <si>
    <r>
      <rPr>
        <sz val="10"/>
        <rFont val="Calibri"/>
        <family val="2"/>
      </rPr>
      <t>Sì</t>
    </r>
  </si>
  <si>
    <r>
      <rPr>
        <sz val="10"/>
        <rFont val="Calibri"/>
        <family val="2"/>
      </rPr>
      <t>Sì</t>
    </r>
  </si>
  <si>
    <r>
      <rPr>
        <sz val="10"/>
        <color theme="1"/>
        <rFont val="Calibri"/>
        <family val="2"/>
      </rPr>
      <t>Cfr. l’istruzione generale n. 3 nella scheda “Read me”.</t>
    </r>
  </si>
  <si>
    <r>
      <rPr>
        <sz val="10"/>
        <rFont val="Calibri"/>
        <family val="2"/>
      </rPr>
      <t>Sì</t>
    </r>
  </si>
  <si>
    <r>
      <rPr>
        <sz val="10"/>
        <color theme="1"/>
        <rFont val="Calibri"/>
        <family val="2"/>
      </rPr>
      <t>Totale del passivo secondo la definizione contenuta: 
a) nella sezione 3 della direttiva 86/635/CEE del Consiglio, dell’8 dicembre 1986, relativa ai conti annuali e ai conti consolidati delle banche e degli altri istituti finanziari (GU L 372 del 31.12.1986, pag. 1). 
Link: http://eur-lex.europa.eu/legal-content/IT/TXT/PDF/?uri=CELEX:31986L0635&amp;from=it 
Ovvero 
b) conformemente agli IFRS di cui al regolamento (CE) n. 1606/2002 del Parlamento europeo e del Consiglio, del 19 luglio 2002, relativo all’applicazione di principi contabili internazionali (GU L 243 dell’11.9.2002, pag. 1).
Link: http://eur-lex.europa.eu/LexUriServ/LexUriServ.do?uri=OJ:L:2002:243:0001:0004:IT:PDF</t>
    </r>
  </si>
  <si>
    <r>
      <rPr>
        <sz val="10"/>
        <color theme="1"/>
        <rFont val="Calibri"/>
        <family val="2"/>
      </rPr>
      <t>Per totale del passivo si intende lo stato patrimoniale complessivo (somma delle passività e delle voci del patrimonio netto) alla data di riferimento e secondo quanto riportato nei rendiconti finanziari annuali che hanno consentito di definire la data di riferimento ai fini del modulo di segnalazione (cfr. l’istruzione generale n. 3 nella scheda “Read me”).</t>
    </r>
  </si>
  <si>
    <r>
      <rPr>
        <sz val="10"/>
        <rFont val="Calibri"/>
        <family val="2"/>
      </rPr>
      <t>Sì</t>
    </r>
  </si>
  <si>
    <r>
      <rPr>
        <sz val="10"/>
        <color theme="1"/>
        <rFont val="Calibri"/>
        <family val="2"/>
      </rPr>
      <t>Articolo 4, paragrafo 1, punto 118), del CRR.</t>
    </r>
  </si>
  <si>
    <r>
      <rPr>
        <sz val="10"/>
        <color theme="1"/>
        <rFont val="Calibri"/>
        <family val="2"/>
      </rPr>
      <t>La somma del capitale di classe 1 e del capitale di classe 2 alla data di riferimento. Si rimanda alle colonne di destra (nella segnalazione a fini di vigilanza)</t>
    </r>
  </si>
  <si>
    <r>
      <rPr>
        <sz val="10"/>
        <rFont val="Calibri"/>
        <family val="2"/>
      </rPr>
      <t>Sì</t>
    </r>
  </si>
  <si>
    <r>
      <rPr>
        <sz val="10"/>
        <color theme="1"/>
        <rFont val="Calibri"/>
        <family val="2"/>
      </rPr>
      <t>I</t>
    </r>
  </si>
  <si>
    <r>
      <rPr>
        <sz val="10"/>
        <color theme="1"/>
        <rFont val="Calibri"/>
        <family val="2"/>
      </rPr>
      <t>C 01.00</t>
    </r>
  </si>
  <si>
    <r>
      <rPr>
        <sz val="10"/>
        <color theme="1"/>
        <rFont val="Calibri"/>
        <family val="2"/>
      </rPr>
      <t>Importo</t>
    </r>
  </si>
  <si>
    <r>
      <rPr>
        <sz val="10"/>
        <color theme="1"/>
        <rFont val="Calibri"/>
        <family val="2"/>
      </rPr>
      <t>010</t>
    </r>
  </si>
  <si>
    <r>
      <rPr>
        <sz val="10"/>
        <color theme="1"/>
        <rFont val="Calibri"/>
        <family val="2"/>
      </rPr>
      <t xml:space="preserve">. I depositi di cui all’articolo 6, paragrafo 1, della direttiva 2014/49/UE, esclusi i saldi temporaneamente elevati, come definiti all’articolo 6, paragrafo 2, della medesima direttiva. 
. Articolo 6, paragrafo 1, della direttiva 2014/49/UE (DGSD): “Gli Stati membri assicurano che il livello di copertura del totale dei depositi di ciascun depositante sia di 100 000 EUR in caso di indisponibilità”; 
. Esclusi i saldi temporaneamente elevati secondo la definizione contenuta nell’articolo 6, paragrafo 2, della medesima direttiva: “In aggiunta al paragrafo 1, gli Stati membri assicurano che i seguenti depositi siano protetti oltre 100 000 EUR per almeno tre mesi e per un massimo di 12 mesi dopo l’accredito dell’importo o a decorrere dal momento in cui tali depositi diventano legalmente trasferibili: 
a) i depositi derivanti da operazioni su beni immobili relative a proprietà residenziali private; 
b) i depositi che soddisfano talune esigenze di carattere sociale fissate nel diritto nazionale e che sono collegati a particolari eventi della vita di un depositante quali il matrimonio, il divorzio, il pensionamento, il licenziamento, l’esubero, l’invalidità o il decesso; 
c) i depositi che soddisfano talune esigenze di cui al diritto nazionale e che sono basati sul pagamento di prestazioni assicurative o indennizzi per lesioni personali dolose o ingiusta condanna”. </t>
    </r>
  </si>
  <si>
    <r>
      <rPr>
        <sz val="10"/>
        <color theme="1"/>
        <rFont val="Calibri"/>
        <family val="2"/>
      </rPr>
      <t xml:space="preserve">. Questo campo consente di calcolare il singolo contributo annuale di base (cfr. la scheda “Read me” - Sezione A). 
. Nel caso in cui non detenga depositi coperti (protetti) o depositi ammissibili ai sensi dell’articolo 2, paragrafo 1, punto 4), della direttiva 2014/49/UE (DGSD) alla data di riferimento, l’ente deve segnalare “0” (zero) per questo campo.
. In conformità con l’articolo 16 del regolamento delegato n. 2015/63, il sistema di garanzia dei depositi comunica l’importo dei depositi protetti al termine di ciascun trimestre del 2015 e del 2016. I dati sui depositi protetti relativi al 2016 saranno utilizzati per determinare il livello-obiettivo annuale.
</t>
    </r>
    <r>
      <rPr>
        <u/>
        <sz val="10"/>
        <color rgb="FF000000"/>
        <rFont val="Calibri"/>
        <family val="2"/>
      </rPr>
      <t xml:space="preserve">. Per questo campo saranno forniti ulteriori orientamenti. </t>
    </r>
  </si>
  <si>
    <r>
      <rPr>
        <sz val="10"/>
        <rFont val="Calibri"/>
        <family val="2"/>
      </rPr>
      <t>Sì</t>
    </r>
  </si>
  <si>
    <r>
      <rPr>
        <sz val="10"/>
        <color theme="1"/>
        <rFont val="Calibri"/>
        <family val="2"/>
      </rPr>
      <t xml:space="preserve">. La metodologia semplificata basata su una somma forfettaria è definita all’articolo 10, paragrafi 1-6, del regolamento delegato n. 2015/63 e all’articolo 8, paragrafo 5, del regolamento di esecuzione n. 2015/81. 
. Consente di stabilire se un ente può applicare la metodologia semplificata basata su una somma forfettaria in funzione dei campi “passività totali” (equivalenti alle attività totali), “fondi propri” e “depositi protetti” riportati sopra. </t>
    </r>
  </si>
  <si>
    <r>
      <rPr>
        <sz val="10"/>
        <color theme="1"/>
        <rFont val="Calibri"/>
        <family val="2"/>
      </rPr>
      <t>. Questo campo è generato automaticamente applicando la metodologia semplificata basata su una somma forfettaria quale definita a sinistra. 
. Nel caso in cui non riporti tutti i campi elencati a sinistra, l’ente non può applicare il metodo forfettario semplificato (dalla formula risulta “Campi mancanti”) e deve compilare tutti i campi gialli nel modulo di segnalazione.</t>
    </r>
  </si>
  <si>
    <r>
      <rPr>
        <sz val="10"/>
        <rFont val="Calibri"/>
        <family val="2"/>
      </rPr>
      <t>No</t>
    </r>
  </si>
  <si>
    <r>
      <rPr>
        <sz val="10"/>
        <color theme="1"/>
        <rFont val="Calibri"/>
        <family val="2"/>
      </rPr>
      <t>. Questo campo si applica solo agli enti che beneficiano del contributo annuale forfettario semplificato destinato agli enti di piccole dimensioni (il valore del campo “2B2” è “Sì”). In caso contrario, compilare “Non applicabile”.
. “Sì” significa che l’ente fornisce tutte le informazioni richieste nelle schede 2 e 3 in modo che un contributo alternativo sia calcolato in conformità con l’articolo 5 del regolamento delegato n. 2015/63. Una volta calcolato, tale importo contributivo sarà confrontato con la somma forfettaria (calcolata a norma dell’articolo 10, paragrafi 1-8, del regolamento delegato n. 2015/63), in modo che l’importo più basso sia applicato all’ente, a norma dell’articolo 10, paragrafo 7, del regolamento delegato n. 2015/63. 
. “No” significa che l’ente non desidera che sia calcolato a norma dell’articolo 5 un importo contributivo annuale alternativo su base individuale. In quest’ultimo caso, non sono necessarie ulteriori informazioni da parte dell’ente.</t>
    </r>
  </si>
  <si>
    <r>
      <rPr>
        <sz val="10"/>
        <rFont val="Calibri"/>
        <family val="2"/>
      </rPr>
      <t>Sì</t>
    </r>
  </si>
  <si>
    <r>
      <rPr>
        <sz val="10"/>
        <color theme="1"/>
        <rFont val="Calibri"/>
        <family val="2"/>
      </rPr>
      <t>. “Derivati”: i derivati secondo l’allegato II del CRR (esclusi quindi i derivati di credito). 
. “Metodologia di calcolo del coefficiente di leva finanziaria”: l’applicazione dell’articolo 429 bis del regolamento delegato n. 2015/62 del 10 ottobre 2014 (che modifica l’articolo 429, paragrafi 6 e 7, del CRR del 26 giugno 2013) alla portata dei derivati, secondo la definizione relativa a questo campo. 
. Link al regolamento delegato n. 2015/62: 
http://eur-lex.europa.eu/legal-content/EN/TXT/PDF/?uri=CELEX:32015R0062&amp;from=EN</t>
    </r>
  </si>
  <si>
    <r>
      <rPr>
        <sz val="10"/>
        <color theme="1"/>
        <rFont val="Calibri"/>
        <family val="2"/>
      </rPr>
      <t>. Tutte le passività risultanti da tutti i contratti derivati (secondo la definizione riportata a sinistra, anche se iscritte fuori bilancio secondo i principi contabili nazionali) devono essere valutate in base alla metodologia di calcolo del coefficiente di leva finanziaria (secondo la definizione riportata a sinistra) del CRR con cadenza trimestrale per l’anno di riferimento in modo che una media annuale dei valori trimestrali venga calcolata e segnalata in questo campo. Se questo stesso valore è disponibile solamente per uno o alcuni trimestri dell’anno di riferimento, si deve segnalare la media annuale di tali trimestri.
. Per il valore indicato in questo campo, possono essere presi in considerazione solo gli accordi di compensazione riconosciuti dall’autorità nazionale competente in conformità con l’articolo 295 del CRR.</t>
    </r>
  </si>
  <si>
    <r>
      <rPr>
        <sz val="10"/>
        <rFont val="Calibri"/>
        <family val="2"/>
      </rPr>
      <t>Sì</t>
    </r>
  </si>
  <si>
    <r>
      <rPr>
        <sz val="10"/>
        <color theme="1"/>
        <rFont val="Calibri"/>
        <family val="2"/>
      </rPr>
      <t>. “Derivati”: cfr. sopra.</t>
    </r>
  </si>
  <si>
    <r>
      <rPr>
        <sz val="10"/>
        <color theme="1"/>
        <rFont val="Calibri"/>
        <family val="2"/>
      </rPr>
      <t>. Questo campo si applica solo alle passività risultanti da contratti derivati iscritti in bilancio alla data di riferimento in base ai principi contabili applicati dall’ente ai fini dei propri rendiconti finanziari annuali (che hanno consentito di definire la data di riferimento per il modulo di segnalazione (cfr. l’istruzione generale n. 3 nella scheda “Read me”)). 
. Il valore in bilancio delle passività risultanti da contratti derivati (secondo la definizione riportata a sinistra) alla data di riferimento e come indicato nei rendiconti finanziari annuali summenzionati deve essere riportato in questo campo. In tal modo i dati saranno coerenti con il campo “Totale del passivo” (2A1) riportato in precedenza.</t>
    </r>
  </si>
  <si>
    <r>
      <rPr>
        <sz val="10"/>
        <rFont val="Calibri"/>
        <family val="2"/>
      </rPr>
      <t>Sì</t>
    </r>
  </si>
  <si>
    <r>
      <rPr>
        <sz val="10"/>
        <color theme="1"/>
        <rFont val="Calibri"/>
        <family val="2"/>
      </rPr>
      <t>. “Derivati”: cfr. il campo “2C1” di cui sopra.</t>
    </r>
  </si>
  <si>
    <r>
      <rPr>
        <sz val="10"/>
        <color theme="1"/>
        <rFont val="Calibri"/>
        <family val="2"/>
      </rPr>
      <t>. Questo campo si applica solo alle passività risultanti da contratti derivati tenuti fuori bilancio alla data di riferimento in base ai principi contabili applicati dall’ente ai fini dei propri rendiconti finanziari annuali (che hanno consentito di definire la data di riferimento per il modulo di segnalazione (cfr. l’istruzione generale n. 3 nella scheda “Read me”)). 
. Il valore equo dei derivati tenuti fuori bilancio deve essere calcolato applicando il principio IFRS 13, a seconda dei casi, o una norma equivalente secondo i principi contabili nazionali. Gli importi al valore equo positivi devono essere ignorati. I valori equi negativi, che rappresentano le passività risultanti da derivati tenuti fuori bilancio, devono essere sommati e poi convertiti in un importo assoluto. Tale importo assoluto deve essere riportato in questo campo.</t>
    </r>
  </si>
  <si>
    <r>
      <rPr>
        <sz val="10"/>
        <rFont val="Calibri"/>
        <family val="2"/>
      </rPr>
      <t>Sì</t>
    </r>
  </si>
  <si>
    <r>
      <rPr>
        <sz val="10"/>
        <rFont val="Calibri"/>
        <family val="2"/>
      </rPr>
      <t xml:space="preserve">. Questo campo è generato automaticamente sommando i due campi in alto. 
. Consente di determinare un valore contabile per tutte le passività risultanti da tutti i derivati, come definito nel campo 2C1 (anche se tenuti fuori bilancio conformemente ai principi contabili nazionali).
. Tale importo servirà da base per calcolare il massimale del 75 % applicato alle “Passività risultanti da tutti i contratti derivati (esclusi i derivati di credito) valutati secondo la metodologia di calcolo del coefficiente di leva finanziaria” (2C1).  </t>
    </r>
  </si>
  <si>
    <r>
      <rPr>
        <sz val="10"/>
        <rFont val="Calibri"/>
        <family val="2"/>
      </rPr>
      <t>No</t>
    </r>
  </si>
  <si>
    <r>
      <rPr>
        <sz val="10"/>
        <rFont val="Calibri"/>
        <family val="2"/>
      </rPr>
      <t>. Questo campo è generato automaticamente mediante l’applicazione di un massimale alle “passività risultanti da tutti i contratti derivati (esclusi i derivati di credito) valutati secondo la metodologia di calcolo del coefficiente di leva finanziaria” (2C1) in modo che non siano inferiori al 75 % del “totale valore contabile delle passività risultanti da tutti i contratti derivati (esclusi i derivati di credito)” (2C4).</t>
    </r>
  </si>
  <si>
    <r>
      <rPr>
        <sz val="10"/>
        <rFont val="Calibri"/>
        <family val="2"/>
      </rPr>
      <t>No</t>
    </r>
  </si>
  <si>
    <r>
      <rPr>
        <sz val="10"/>
        <color theme="1"/>
        <rFont val="Calibri"/>
        <family val="2"/>
      </rPr>
      <t>. Questo campo è generato automaticamente sostituendo il “valore contabile delle passività risultanti da tutti i contratti derivati (esclusi i derivati di credito) computati in bilancio, se del caso” (2C2) incluso nel “totale delle passività” (2A1) con le “passività risultanti da tutti i contratti derivati (esclusi i derivati di credito) valutati secondo la metodologia di calcolo del coefficiente di leva finanziaria dopo l’applicazione del massimale” (2C5). 
. Nel caso in cui il valore del campo sia “Campi mancanti - Rettificare”, l’ente deve compilare i tre campi in questione.</t>
    </r>
  </si>
  <si>
    <r>
      <rPr>
        <sz val="10"/>
        <rFont val="Calibri"/>
        <family val="2"/>
      </rPr>
      <t>No</t>
    </r>
  </si>
  <si>
    <r>
      <rPr>
        <sz val="10"/>
        <color theme="1"/>
        <rFont val="Calibri"/>
        <family val="2"/>
      </rPr>
      <t>Cfr. il campo 2C1 di cui sopra</t>
    </r>
  </si>
  <si>
    <r>
      <rPr>
        <sz val="10"/>
        <color theme="1"/>
        <rFont val="Calibri"/>
        <family val="2"/>
      </rPr>
      <t xml:space="preserve">Il punto di partenza per la correzione delle passività ammissibili legate alle attività di compensazione risultanti da derivati detenuti dall’ente sono le “passività risultanti da tutti i contratti derivati (esclusi i derivati di credito) valutati secondo la metodologia di calcolo del coefficiente di leva finanziaria” (2C1).  </t>
    </r>
  </si>
  <si>
    <r>
      <rPr>
        <sz val="10"/>
        <rFont val="Calibri"/>
        <family val="2"/>
      </rPr>
      <t>No</t>
    </r>
  </si>
  <si>
    <r>
      <rPr>
        <sz val="10"/>
        <color theme="1"/>
        <rFont val="Calibri"/>
        <family val="2"/>
      </rPr>
      <t xml:space="preserve">. “Passività ammissibili legate alle attività di compensazione”: le passività legate alle attività di compensazione, secondo la definizione dell’articolo 2, paragrafo 3, di tale regolamento [regolamento (UE) n. 648/2012], comprese quelle risultanti da misure che la controparte centrale adotta per soddisfare i requisiti di margine, istituire un fondo in caso di inadempimento e mantenere sufficienti risorse finanziarie pre-finanziate al fine di coprire le perdite potenziali nell’ambito delle linee di difesa in caso di inadempimento conforme a tale regolamento [regolamento (UE) n. 648/2012], nonché investire le proprie risorse finanziarie ai sensi dell’articolo 47 del medesimo regolamento [regolamento (UE) n. 648/2012]. 
. “Derivati” e “metodologia di calcolo del coefficiente di leva finanziaria”: cfr. il campo 2C1 </t>
    </r>
  </si>
  <si>
    <r>
      <rPr>
        <sz val="10"/>
        <color theme="1"/>
        <rFont val="Calibri"/>
        <family val="2"/>
      </rPr>
      <t>Le passività ammissibili legate alle attività di compensazione (secondo la definizione riportata a sinistra) risultanti da contratti derivati (secondo la definizione riportata a sinistra, anche se iscritte fuori bilancio secondo i principi contabili nazionali) detenuti dall’ente devono essere valutate in base alla metodologia di calcolo del coefficiente di leva finanziaria (secondo la definizione riportata a sinistra) del CRR con cadenza trimestrale per l’anno di riferimento in modo che una media annuale dei valori trimestrali venga calcolata e segnalata in questo campo.</t>
    </r>
  </si>
  <si>
    <r>
      <rPr>
        <sz val="10"/>
        <rFont val="Calibri"/>
        <family val="2"/>
      </rPr>
      <t>Sì</t>
    </r>
  </si>
  <si>
    <r>
      <rPr>
        <sz val="10"/>
        <color theme="1"/>
        <rFont val="Calibri"/>
        <family val="2"/>
      </rPr>
      <t xml:space="preserve">Questo campo è generato automaticamente deducendo le “passività ammissibili risultanti da derivati legate alle attività di compensazione” (3A1) dalle “passività risultanti da tutti i contratti derivati (esclusi i derivati di credito) valutati secondo la metodologia di calcolo del coefficiente di leva finanziaria” (2C1).  </t>
    </r>
  </si>
  <si>
    <r>
      <rPr>
        <sz val="10"/>
        <rFont val="Calibri"/>
        <family val="2"/>
      </rPr>
      <t>No</t>
    </r>
  </si>
  <si>
    <r>
      <rPr>
        <sz val="10"/>
        <color theme="1"/>
        <rFont val="Calibri"/>
        <family val="2"/>
      </rPr>
      <t>. Questo campo è generato automaticamente dividendo le “passività risultanti da tutti i contratti derivati (esclusi i derivati di credito) valutati secondo la metodologia di calcolo del coefficiente di leva finanziaria dopo l’applicazione del massimale” (2C5) dalle “passività risultanti da tutti i contratti derivati (esclusi i derivati di credito) valutati secondo la metodologia di calcolo del coefficiente di leva finanziaria” (2C1). 
. Nel caso in cui il valore del campo sia “Campi mancanti - Rettificare”, l’ente deve compilare i due campi in questione.</t>
    </r>
  </si>
  <si>
    <r>
      <rPr>
        <sz val="10"/>
        <rFont val="Calibri"/>
        <family val="2"/>
      </rPr>
      <t>No</t>
    </r>
  </si>
  <si>
    <r>
      <rPr>
        <sz val="10"/>
        <color theme="1"/>
        <rFont val="Calibri"/>
        <family val="2"/>
      </rPr>
      <t>Questo campo è generato automaticamente moltiplicando le “passività ammissibili risultanti da derivati legate alle attività di compensazione” (3A1) per il “fattore massimale derivati” (3A3). Consente di applicare il massimale considerato al totale delle passività risultanti da derivati (nella sezione C della scheda “2. Contributo annuale di base”) sulle passività ammissibili risultanti da derivati legate alle attività di compensazione, in modo che l’importo derivato dedotto sia coerente con l’importo complessivo dei derivati nel totale del passivo.</t>
    </r>
  </si>
  <si>
    <r>
      <rPr>
        <sz val="10"/>
        <rFont val="Calibri"/>
        <family val="2"/>
      </rPr>
      <t>No</t>
    </r>
  </si>
  <si>
    <r>
      <rPr>
        <sz val="10"/>
        <color theme="1"/>
        <rFont val="Calibri"/>
        <family val="2"/>
      </rPr>
      <t xml:space="preserve">Il valore contabile in bilancio delle passività ammissibili legate alle attività di compensazione (come definite sopra) detenute dall’ente alla data di riferimento conformemente ai principi contabili applicati dall’ente ai fini dei propri rendiconti finanziari annuali (che hanno consentito di definire la data di riferimento per il modulo di segnalazione (cfr. l’istruzione generale n. 3 nella scheda “Read me”)). </t>
    </r>
  </si>
  <si>
    <r>
      <rPr>
        <sz val="10"/>
        <rFont val="Calibri"/>
        <family val="2"/>
      </rPr>
      <t>Sì</t>
    </r>
  </si>
  <si>
    <r>
      <rPr>
        <sz val="10"/>
        <color theme="1"/>
        <rFont val="Calibri"/>
        <family val="2"/>
      </rPr>
      <t>Di cui risultanti da derivati</t>
    </r>
  </si>
  <si>
    <r>
      <rPr>
        <sz val="10"/>
        <rFont val="Calibri"/>
        <family val="2"/>
      </rPr>
      <t>Sì</t>
    </r>
  </si>
  <si>
    <r>
      <rPr>
        <sz val="10"/>
        <color theme="1"/>
        <rFont val="Calibri"/>
        <family val="2"/>
      </rPr>
      <t>Di cui non risultanti da derivati Questo campo è generato automaticamente deducendo le passività ammissibili legate alle attività di compensazione risultanti da derivati (3A6) dal “totale valore contabile delle passività ammissibili legate alle attività di compensazione” (3A5).</t>
    </r>
  </si>
  <si>
    <r>
      <rPr>
        <sz val="10"/>
        <rFont val="Calibri"/>
        <family val="2"/>
      </rPr>
      <t>No</t>
    </r>
  </si>
  <si>
    <r>
      <rPr>
        <sz val="10"/>
        <color theme="1"/>
        <rFont val="Calibri"/>
        <family val="2"/>
      </rPr>
      <t>. Questo campo è la somma delle passività ammissibili legate alle attività di compensazione non risultanti da derivati (3A7) e del “valore corretto delle passività ammissibili legate alle attività di compensazione risultanti da derivati” (3A4). Consente di tenere conto delle correzioni operate sulle passività ammissibili risultanti da derivati nel totale delle passività ammissibili legate alle attività di compensazione.
. L’importo generato corrisponde alle passività ammissibili legate alle attività di compensazione che possono essere dedotte dal totale corretto delle passività dopo la correzione (2C6) per il calcolo del singolo contributo.</t>
    </r>
  </si>
  <si>
    <r>
      <rPr>
        <sz val="10"/>
        <rFont val="Calibri"/>
        <family val="2"/>
      </rPr>
      <t>No</t>
    </r>
  </si>
  <si>
    <r>
      <rPr>
        <sz val="10"/>
        <color theme="1"/>
        <rFont val="Calibri"/>
        <family val="2"/>
      </rPr>
      <t>Cfr. il campo 2C1 di cui sopra</t>
    </r>
  </si>
  <si>
    <r>
      <rPr>
        <sz val="10"/>
        <color theme="1"/>
        <rFont val="Calibri"/>
        <family val="2"/>
      </rPr>
      <t xml:space="preserve">Il punto di partenza per la correzione delle passività ammissibili legate alle attività di un CSD risultanti da derivati detenuti dall’ente sono le “passività risultanti da tutti i contratti derivati (esclusi i derivati di credito) valutati secondo la metodologia di calcolo del coefficiente di leva finanziaria” (2C1).  </t>
    </r>
  </si>
  <si>
    <r>
      <rPr>
        <sz val="10"/>
        <rFont val="Calibri"/>
        <family val="2"/>
      </rPr>
      <t>No</t>
    </r>
  </si>
  <si>
    <r>
      <rPr>
        <sz val="10"/>
        <color theme="1"/>
        <rFont val="Calibri"/>
        <family val="2"/>
      </rPr>
      <t>. “Passività ammissibili legate alle attività di un CSD”: le passività legate alle attività di un depositario centrale di titoli, comprese le passività per i partecipanti o fornitori di servizi del depositario centrale di titoli con scadenza inferiore a sette giorni risultanti dalle attività per le quali ha ottenuto l’autorizzazione a fornire servizi bancari accessori di tipo bancario a norma del titolo IV del regolamento (UE) n. 909/2014, escluse le altre passività risultanti da tali attività di tipo bancario. 
. “Derivati” e “metodologia di calcolo del coefficiente di leva finanziaria”: cfr. il campo 2C1</t>
    </r>
  </si>
  <si>
    <r>
      <rPr>
        <sz val="10"/>
        <color theme="1"/>
        <rFont val="Calibri"/>
        <family val="2"/>
      </rPr>
      <t>Le passività ammissibili legate alle attività di un CSD (secondo la definizione riportata a sinistra) risultanti da contratti derivati (secondo la definizione riportata a sinistra, anche se iscritte fuori bilancio secondo i principi contabili nazionali) detenuti dall’ente devono essere valutate in base alla metodologia di calcolo del coefficiente di leva finanziaria (secondo la definizione riportata a sinistra) del CRR con cadenza trimestrale per l’anno di riferimento in modo che una media annuale dei valori trimestrali venga calcolata e segnalata in questo campo.</t>
    </r>
  </si>
  <si>
    <r>
      <rPr>
        <sz val="10"/>
        <rFont val="Calibri"/>
        <family val="2"/>
      </rPr>
      <t>Sì</t>
    </r>
  </si>
  <si>
    <r>
      <rPr>
        <sz val="10"/>
        <color theme="1"/>
        <rFont val="Calibri"/>
        <family val="2"/>
      </rPr>
      <t xml:space="preserve">Questo campo è generato automaticamente deducendo le “passività ammissibili risultanti da derivati legate alle attività di un CSD” (3B1) dalle “passività risultanti da tutti i contratti derivati (esclusi i derivati di credito) valutati secondo la metodologia di calcolo del coefficiente di leva finanziaria” (2C1).  </t>
    </r>
  </si>
  <si>
    <r>
      <rPr>
        <sz val="10"/>
        <rFont val="Calibri"/>
        <family val="2"/>
      </rPr>
      <t>No</t>
    </r>
  </si>
  <si>
    <r>
      <rPr>
        <sz val="10"/>
        <color theme="1"/>
        <rFont val="Calibri"/>
        <family val="2"/>
      </rPr>
      <t>. Questo campo è generato automaticamente dividendo le “passività risultanti da tutti i contratti derivati (esclusi i derivati di credito) valutati secondo la metodologia di calcolo del coefficiente di leva finanziaria dopo l’applicazione del massimale” (2C5) dalle “passività risultanti da tutti i contratti derivati (esclusi i derivati di credito) valutati secondo la metodologia di calcolo del coefficiente di leva finanziaria” (2C1). 
. Nel caso in cui il valore del campo sia “Campi mancanti - Rettificare”, l’ente deve compilare i due campi in questione.</t>
    </r>
  </si>
  <si>
    <r>
      <rPr>
        <sz val="10"/>
        <rFont val="Calibri"/>
        <family val="2"/>
      </rPr>
      <t>No</t>
    </r>
  </si>
  <si>
    <r>
      <rPr>
        <sz val="10"/>
        <color theme="1"/>
        <rFont val="Calibri"/>
        <family val="2"/>
      </rPr>
      <t>Questo campo è generato automaticamente moltiplicando le “passività ammissibili risultanti da derivati legate alle attività di un CSD” (3B1) per il “fattore massimale derivati” (3B3). Consente di applicare il massimale considerato al totale delle passività risultanti da derivati (nella sezione C della scheda “2. Contributo annuale di base”) sulle passività ammissibili risultanti da derivati legate alle attività di un CSD, in modo che l’importo derivato dedotto sia coerente con l’importo complessivo dei derivati nelle passività totali.</t>
    </r>
  </si>
  <si>
    <r>
      <rPr>
        <sz val="10"/>
        <rFont val="Calibri"/>
        <family val="2"/>
      </rPr>
      <t>No</t>
    </r>
  </si>
  <si>
    <r>
      <rPr>
        <sz val="10"/>
        <color theme="1"/>
        <rFont val="Calibri"/>
        <family val="2"/>
      </rPr>
      <t xml:space="preserve">Il valore contabile in bilancio delle passività ammissibili legate alle attività di un CSD (come definite sopra) detenute dall’ente alla data di riferimento conformemente ai principi contabili applicati dall’ente ai fini dei propri rendiconti finanziari annuali (che hanno consentito di definire la data di riferimento per il modulo di segnalazione (cfr. l’istruzione generale n. 3 nella scheda “Read me”)). </t>
    </r>
  </si>
  <si>
    <r>
      <rPr>
        <sz val="10"/>
        <rFont val="Calibri"/>
        <family val="2"/>
      </rPr>
      <t>Sì</t>
    </r>
  </si>
  <si>
    <r>
      <rPr>
        <sz val="10"/>
        <color theme="1"/>
        <rFont val="Calibri"/>
        <family val="2"/>
      </rPr>
      <t>Di cui risultanti da derivati</t>
    </r>
  </si>
  <si>
    <r>
      <rPr>
        <sz val="10"/>
        <rFont val="Calibri"/>
        <family val="2"/>
      </rPr>
      <t>Sì</t>
    </r>
  </si>
  <si>
    <r>
      <rPr>
        <sz val="10"/>
        <color theme="1"/>
        <rFont val="Calibri"/>
        <family val="2"/>
      </rPr>
      <t>Di cui non risultanti da derivati Questo campo è generato automaticamente deducendo le passività ammissibili legate alle attività di un CSD risultanti da derivati (3B6) dal “totale valore contabile delle passività ammissibili legate alle attività di un CSD” (3B5).</t>
    </r>
  </si>
  <si>
    <r>
      <rPr>
        <sz val="10"/>
        <rFont val="Calibri"/>
        <family val="2"/>
      </rPr>
      <t>No</t>
    </r>
  </si>
  <si>
    <r>
      <rPr>
        <sz val="10"/>
        <color theme="1"/>
        <rFont val="Calibri"/>
        <family val="2"/>
      </rPr>
      <t>. Questo campo è la somma delle passività ammissibili legate alle attività di un CSD non risultanti da derivati (3B7) e del “valore corretto delle passività ammissibili legate alle attività di un CSD risultanti da derivati” (3B4). Consente di tenere conto delle correzioni operate sulle passività ammissibili risultanti da derivati nel totale delle passività ammissibili legate alle attività di un CSD.
. L’importo generato corrisponde alle passività ammissibili legate alle attività di un CSD che possono essere dedotte dal totale corretto delle passività (2C6) per il calcolo del singolo contributo.</t>
    </r>
  </si>
  <si>
    <r>
      <rPr>
        <sz val="10"/>
        <rFont val="Calibri"/>
        <family val="2"/>
      </rPr>
      <t>No</t>
    </r>
  </si>
  <si>
    <r>
      <rPr>
        <sz val="10"/>
        <color theme="1"/>
        <rFont val="Calibri"/>
        <family val="2"/>
      </rPr>
      <t>Cfr. il campo 2C1 di cui sopra</t>
    </r>
  </si>
  <si>
    <r>
      <rPr>
        <sz val="10"/>
        <color theme="1"/>
        <rFont val="Calibri"/>
        <family val="2"/>
      </rPr>
      <t xml:space="preserve">Il punto di partenza per la correzione delle passività ammissibili scaturite dalla detenzione delle attività o liquidità della clientela risultanti da derivati detenuti dall’ente sono le “passività risultanti da tutti i contratti derivati (esclusi i derivati di credito) valutati secondo la metodologia di calcolo del coefficiente di leva finanziaria” (2C1).  </t>
    </r>
  </si>
  <si>
    <r>
      <rPr>
        <sz val="10"/>
        <rFont val="Calibri"/>
        <family val="2"/>
      </rPr>
      <t>No</t>
    </r>
  </si>
  <si>
    <r>
      <rPr>
        <sz val="10"/>
        <color theme="1"/>
        <rFont val="Calibri"/>
        <family val="2"/>
      </rPr>
      <t>. “Passività ammissibili scaturite dalla detenzione delle attività o liquidità della clientela”: le passività scaturite dalla detenzione delle attività o liquidità della clientela, anche detenute per conto di organismi d’investimento collettivo in valori mobiliari (OICVM) definiti all’articolo 1, paragrafo 2, della direttiva 2009/65/CE del Parlamento europeo e del Consiglio o di fondi d’investimento alternativi (FIA) definiti all’articolo 4, paragrafo 1, lettera a), della direttiva 2011/61/UE del Parlamento europeo e del Consiglio, a condizione che il cliente sia protetto dal diritto fallimentare vigente. 
. “Derivati” e “metodologia di calcolo del coefficiente di leva finanziaria”: cfr. il campo 2C1</t>
    </r>
  </si>
  <si>
    <r>
      <rPr>
        <sz val="10"/>
        <color theme="1"/>
        <rFont val="Calibri"/>
        <family val="2"/>
      </rPr>
      <t>Le passività ammissibili scaturite dalla detenzione delle attività o liquidità della clientela (secondo la definizione riportata a sinistra) risultanti da contratti derivati (secondo la definizione riportata a sinistra, anche se iscritte fuori bilancio secondo i principi contabili nazionali) detenuti dall’ente devono essere valutate in base alla metodologia di calcolo del coefficiente di leva finanziaria (secondo la definizione riportata a sinistra) del CRR con cadenza trimestrale per l’anno di riferimento in modo che una media annuale dei valori trimestrali venga calcolata e segnalata in questo campo.</t>
    </r>
  </si>
  <si>
    <r>
      <rPr>
        <sz val="10"/>
        <rFont val="Calibri"/>
        <family val="2"/>
      </rPr>
      <t>Sì</t>
    </r>
  </si>
  <si>
    <r>
      <rPr>
        <sz val="10"/>
        <color theme="1"/>
        <rFont val="Calibri"/>
        <family val="2"/>
      </rPr>
      <t xml:space="preserve">Questo campo è generato automaticamente deducendo le “passività ammissibili scaturite dalla detenzione delle attività o liquidità della clientela” (3C1) dal campo “passività risultanti da tutti i contratti derivati (esclusi i derivati di credito) valutati secondo la metodologia di calcolo del coefficiente di leva finanziaria” (2C1).  </t>
    </r>
  </si>
  <si>
    <r>
      <rPr>
        <sz val="10"/>
        <rFont val="Calibri"/>
        <family val="2"/>
      </rPr>
      <t>No</t>
    </r>
  </si>
  <si>
    <r>
      <rPr>
        <sz val="10"/>
        <color theme="1"/>
        <rFont val="Calibri"/>
        <family val="2"/>
      </rPr>
      <t>. Questo campo è generato automaticamente dividendo le “passività risultanti da tutti i contratti derivati (esclusi i derivati di credito) valutati secondo la metodologia di calcolo del coefficiente di leva finanziaria dopo l’applicazione del massimale” (2C5) dalle “passività risultanti da tutti i contratti derivati (esclusi i derivati di credito) valutati secondo la metodologia di calcolo del coefficiente di leva finanziaria” (2C1). 
. Nel caso in cui il valore del campo sia “Campi mancanti - Rettificare”, l’ente deve compilare i due campi in questione.</t>
    </r>
  </si>
  <si>
    <r>
      <rPr>
        <sz val="10"/>
        <rFont val="Calibri"/>
        <family val="2"/>
      </rPr>
      <t>No</t>
    </r>
  </si>
  <si>
    <r>
      <rPr>
        <sz val="10"/>
        <color theme="1"/>
        <rFont val="Calibri"/>
        <family val="2"/>
      </rPr>
      <t>Questo campo è generato automaticamente moltiplicando le “passività ammissibili scaturite dalla detenzione delle attività o liquidità della clientela” (3C1) per il “fattore massimale derivati” (3C3). Consente di applicare il massimale considerato al totale delle passività risultanti da derivati (nella sezione C della scheda “2. Contributo annuale di base”) sulle passività ammissibili scaturite dalla detenzione delle attività o liquidità della clientela, in modo che l’importo dedotto dei derivati sia coerente con l’importo complessivo dei derivati nelle passività totali.</t>
    </r>
  </si>
  <si>
    <r>
      <rPr>
        <sz val="10"/>
        <rFont val="Calibri"/>
        <family val="2"/>
      </rPr>
      <t>No</t>
    </r>
  </si>
  <si>
    <r>
      <rPr>
        <sz val="10"/>
        <color theme="1"/>
        <rFont val="Calibri"/>
        <family val="2"/>
      </rPr>
      <t xml:space="preserve">Il valore contabile in bilancio delle passività ammissibili scaturite dalla detenzione delle attività o liquidità della clientela (come definite sopra) detenute dall’ente alla data di riferimento conformemente ai principi contabili applicati dall’ente ai fini dei propri rendiconti finanziari annuali (che hanno consentito di definire la data di riferimento per il modulo di segnalazione (cfr. l’istruzione generale n. 3 nella scheda “Read me”)). </t>
    </r>
  </si>
  <si>
    <r>
      <rPr>
        <sz val="10"/>
        <rFont val="Calibri"/>
        <family val="2"/>
      </rPr>
      <t>Sì</t>
    </r>
  </si>
  <si>
    <r>
      <rPr>
        <sz val="10"/>
        <color theme="1"/>
        <rFont val="Calibri"/>
        <family val="2"/>
      </rPr>
      <t>Di cui risultanti da derivati</t>
    </r>
  </si>
  <si>
    <r>
      <rPr>
        <sz val="10"/>
        <rFont val="Calibri"/>
        <family val="2"/>
      </rPr>
      <t>Sì</t>
    </r>
  </si>
  <si>
    <r>
      <rPr>
        <sz val="10"/>
        <color theme="1"/>
        <rFont val="Calibri"/>
        <family val="2"/>
      </rPr>
      <t>Di cui non risultanti da derivati Questo campo è generato automaticamente deducendo le passività ammissibili scaturite dalla detenzione delle attività o liquidità della clientela risultanti da derivati (3C6) dal “valore contabile complessivo delle passività ammissibili scaturite dalla detenzione delle attività o liquidità della clientela” (3C5).</t>
    </r>
  </si>
  <si>
    <r>
      <rPr>
        <sz val="10"/>
        <rFont val="Calibri"/>
        <family val="2"/>
      </rPr>
      <t>No</t>
    </r>
  </si>
  <si>
    <r>
      <rPr>
        <sz val="10"/>
        <color theme="1"/>
        <rFont val="Calibri"/>
        <family val="2"/>
      </rPr>
      <t>. Questo campo è la somma delle passività ammissibili scaturite dalla detenzione delle attività o liquidità della clientela non risultanti da derivati (3C7) e del “valore corretto delle passività ammissibili scaturite dalla detenzione delle attività o liquidità della clientela” (3C4). Consente di tenere conto delle correzioni operate sulle passività ammissibili risultanti da derivati nel totale delle passività ammissibili scaturite dalla detenzione delle attività o liquidità della clientela.
. L’importo generato corrisponde alle passività ammissibili scaturite dalla detenzione delle attività o liquidità della clientela che possono essere dedotte dal totale corretto delle passività (2C6) per il calcolo del singolo contributo.</t>
    </r>
  </si>
  <si>
    <r>
      <rPr>
        <sz val="10"/>
        <rFont val="Calibri"/>
        <family val="2"/>
      </rPr>
      <t>No</t>
    </r>
  </si>
  <si>
    <r>
      <rPr>
        <sz val="10"/>
        <color theme="1"/>
        <rFont val="Calibri"/>
        <family val="2"/>
      </rPr>
      <t xml:space="preserve">Il punto di partenza per la correzione delle passività ammissibili scaturite da prestiti agevolati risultanti da derivati detenuti dall’ente sono le “passività risultanti da tutti i contratti derivati (esclusi i derivati di credito) valutati secondo la metodologia di calcolo del coefficiente di leva finanziaria” (2C1).  </t>
    </r>
  </si>
  <si>
    <r>
      <rPr>
        <sz val="10"/>
        <rFont val="Calibri"/>
        <family val="2"/>
      </rPr>
      <t>No</t>
    </r>
  </si>
  <si>
    <r>
      <rPr>
        <sz val="10"/>
        <color theme="1"/>
        <rFont val="Calibri"/>
        <family val="2"/>
      </rPr>
      <t>. “Passività ammissibili scaturite da prestiti agevolati”: le passività dell’ente intermediario verso l’istituto di credito agevolato d’origine o un altro istituto di credito agevolato ovvero verso un altro ente intermediario, e le passività dell’istituto di credito agevolato d’origine verso i suoi finanziatori, nella misura in cui l’importo di tali passività trova corrispondenza nei prestiti agevolati concessi dall’ente. 
. Le passività di un ente intermediario (secondo la definizione riportata nel campo “1C9”), che riceve finanziamenti da un istituto di credito agevolato per prestiti agevolati e passa tali prestiti agevolati attraverso una banca commerciale, che in ultimo concede il prestito agevolato ai clienti finali, possono essere ammissibili alla deduzione, a condizione che l’importo di tali passività corrisponda all’importo dei prestiti agevolati relativamente all’attivo dell’ente intermediario in questione. Analogamente, le passività di un istituto di credito agevolato (secondo la definizione riportata nel campo “1C10”) scaturite da prestiti agevolati possono essere ammissibili alla deduzione, a condizione che l’importo di tali passività corrisponda all’importo dei prestiti agevolati relativamente all’attivo dell’istituto di credito agevolato in questione. 
. “Derivati” e “metodologia di calcolo del coefficiente di leva finanziaria”: cfr. il campo 2C1</t>
    </r>
  </si>
  <si>
    <r>
      <rPr>
        <sz val="10"/>
        <color theme="1"/>
        <rFont val="Calibri"/>
        <family val="2"/>
      </rPr>
      <t>Le passività ammissibili scaturite da prestiti agevolati (secondo la definizione riportata a sinistra) risultanti da contratti derivati (secondo la definizione riportata a sinistra, anche se iscritte fuori bilancio secondo i principi contabili nazionali) detenuti dall’ente devono essere valutate in base alla metodologia di calcolo del coefficiente di leva finanziaria (secondo la definizione riportata a sinistra) del CRR con cadenza trimestrale per l’anno di riferimento in modo che una media annuale dei valori trimestrali venga calcolata e segnalata in questo campo.</t>
    </r>
  </si>
  <si>
    <r>
      <rPr>
        <sz val="10"/>
        <rFont val="Calibri"/>
        <family val="2"/>
      </rPr>
      <t>Sì</t>
    </r>
  </si>
  <si>
    <r>
      <rPr>
        <sz val="10"/>
        <color theme="1"/>
        <rFont val="Calibri"/>
        <family val="2"/>
      </rPr>
      <t xml:space="preserve">Questo campo è generato automaticamente deducendo le “passività ammissibili scaturite da prestiti agevolati” (3D1) dalle “passività risultanti da tutti i contratti derivati (esclusi i derivati di credito) valutati secondo la metodologia di calcolo del coefficiente di leva finanziaria” (2C1).  </t>
    </r>
  </si>
  <si>
    <r>
      <rPr>
        <sz val="10"/>
        <rFont val="Calibri"/>
        <family val="2"/>
      </rPr>
      <t>No</t>
    </r>
  </si>
  <si>
    <r>
      <rPr>
        <sz val="10"/>
        <color theme="1"/>
        <rFont val="Calibri"/>
        <family val="2"/>
      </rPr>
      <t>. Questo campo è generato automaticamente dividendo le “passività risultanti da tutti i contratti derivati (esclusi i derivati di credito) valutati secondo la metodologia di calcolo del coefficiente di leva finanziaria dopo l’applicazione del massimale” (2C5) dalle “passività risultanti da tutti i contratti derivati (esclusi i derivati di credito) valutati secondo la metodologia di calcolo del coefficiente di leva finanziaria” (2C1). 
. Nel caso in cui il valore del campo sia “Campi mancanti - Rettificare”, l’ente deve compilare i due campi in questione.</t>
    </r>
  </si>
  <si>
    <r>
      <rPr>
        <sz val="10"/>
        <rFont val="Calibri"/>
        <family val="2"/>
      </rPr>
      <t>No</t>
    </r>
  </si>
  <si>
    <r>
      <rPr>
        <sz val="10"/>
        <color theme="1"/>
        <rFont val="Calibri"/>
        <family val="2"/>
      </rPr>
      <t>Questo campo è generato automaticamente moltiplicando le “passività ammissibili scaturite da prestiti agevolati” (3D1) per il “fattore massimale derivati” (3D3). Consente di applicare il massimale considerato al totale delle passività risultanti da derivati (nella sezione C della scheda “2. Contributo annuale di base”) sulle passività ammissibili scaturite da prestiti agevolati, in modo che l’importo dedotto dei derivati sia coerente con l’importo complessivo dei derivati nelle passività totali.</t>
    </r>
  </si>
  <si>
    <r>
      <rPr>
        <sz val="10"/>
        <rFont val="Calibri"/>
        <family val="2"/>
      </rPr>
      <t>No</t>
    </r>
  </si>
  <si>
    <r>
      <rPr>
        <sz val="10"/>
        <color theme="1"/>
        <rFont val="Calibri"/>
        <family val="2"/>
      </rPr>
      <t xml:space="preserve">Il valore contabile in bilancio delle passività ammissibili scaturite da prestiti agevolati (come definite sopra) detenuti dall’ente alla data di riferimento conformemente ai principi contabili applicati dall’ente ai fini dei propri rendiconti finanziari annuali (che hanno consentito di definire la data di riferimento per il modulo di segnalazione (cfr. l’istruzione generale n. 3 nella scheda “Read me”)). </t>
    </r>
  </si>
  <si>
    <r>
      <rPr>
        <sz val="10"/>
        <rFont val="Calibri"/>
        <family val="2"/>
      </rPr>
      <t>Sì</t>
    </r>
  </si>
  <si>
    <r>
      <rPr>
        <sz val="10"/>
        <color theme="1"/>
        <rFont val="Calibri"/>
        <family val="2"/>
      </rPr>
      <t>Di cui risultanti da derivati</t>
    </r>
  </si>
  <si>
    <r>
      <rPr>
        <sz val="10"/>
        <rFont val="Calibri"/>
        <family val="2"/>
      </rPr>
      <t>Sì</t>
    </r>
  </si>
  <si>
    <r>
      <rPr>
        <sz val="10"/>
        <color theme="1"/>
        <rFont val="Calibri"/>
        <family val="2"/>
      </rPr>
      <t>Di cui non risultanti da derivati Questo campo è generato automaticamente deducendo le passività ammissibili scaturite da prestiti agevolati risultanti da derivati (3D6) dal “totale valore contabile delle passività ammissibili scaturite da prestiti agevolati” (3D5).</t>
    </r>
  </si>
  <si>
    <r>
      <rPr>
        <sz val="10"/>
        <rFont val="Calibri"/>
        <family val="2"/>
      </rPr>
      <t>No</t>
    </r>
  </si>
  <si>
    <r>
      <rPr>
        <sz val="10"/>
        <color theme="1"/>
        <rFont val="Calibri"/>
        <family val="2"/>
      </rPr>
      <t>. Questo campo è la somma delle passività ammissibili scaturite da prestiti agevolati non risultanti da derivati (3D7) e del “valore corretto delle passività ammissibili scaturite da prestiti agevolati risultanti da derivati” (3D4). Consente di tenere conto delle correzioni operate sulle passività ammissibili risultanti da derivati nel totale delle passività ammissibili scaturite da prestiti agevolati.
. L’importo generato corrisponde alle passività ammissibili scaturite da prestiti agevolati che possono essere dedotte dal totale corretto delle passività (2C6) per il calcolo del singolo contributo.</t>
    </r>
  </si>
  <si>
    <r>
      <rPr>
        <sz val="10"/>
        <rFont val="Calibri"/>
        <family val="2"/>
      </rPr>
      <t>No</t>
    </r>
  </si>
  <si>
    <r>
      <rPr>
        <sz val="10"/>
        <color theme="1"/>
        <rFont val="Calibri"/>
        <family val="2"/>
      </rPr>
      <t xml:space="preserve">Il punto di partenza per la correzione delle passività ammissibili di un IPS sono le “passività risultanti da tutti i contratti derivati (esclusi i derivati di credito) valutati secondo la metodologia di calcolo del coefficiente di leva finanziaria” (2C1).  </t>
    </r>
  </si>
  <si>
    <r>
      <rPr>
        <sz val="10"/>
        <rFont val="Calibri"/>
        <family val="2"/>
      </rPr>
      <t>No</t>
    </r>
  </si>
  <si>
    <r>
      <rPr>
        <sz val="10"/>
        <color theme="1"/>
        <rFont val="Calibri"/>
        <family val="2"/>
      </rPr>
      <t>. “Passività ammissibili di un IPS”: le passività istituite da un “membro ammissibile di un IPS” mediante un accordo concluso con un altro ente membro dello stesso sistema di tutela istituzionale. 
. “Membro ammissibile di un IPS”: un membro di un accordo che soddisfa i requisiti di cui all’articolo 113, paragrafo 7, del CRR, che è stato autorizzato dall’autorità competente ad applicare l’articolo 113, paragrafo 7, del CRR.
. “Derivati” e “metodologia di calcolo del coefficiente di leva finanziaria”: cfr. il campo 2C1</t>
    </r>
  </si>
  <si>
    <r>
      <rPr>
        <sz val="10"/>
        <color theme="1"/>
        <rFont val="Calibri"/>
        <family val="2"/>
      </rPr>
      <t>Le passività ammissibili di un IPS (secondo la definizione riportata a sinistra) scaturite da un membro ammissibile di un IPS (secondo la definizione riportata a sinistra) risultanti da contratti derivati (secondo la definizione riportata a sinistra, anche se iscritte fuori bilancio secondo i principi contabili nazionali) detenuti dall’ente devono essere valutate in base alla metodologia di calcolo del coefficiente di leva finanziaria (secondo la definizione riportata a sinistra) del CRR con cadenza trimestrale per l’anno di riferimento in modo che una media annuale dei valori trimestrali venga calcolata e segnalata in questo campo.</t>
    </r>
  </si>
  <si>
    <r>
      <rPr>
        <sz val="10"/>
        <rFont val="Calibri"/>
        <family val="2"/>
      </rPr>
      <t>Sì</t>
    </r>
  </si>
  <si>
    <r>
      <rPr>
        <sz val="10"/>
        <color theme="1"/>
        <rFont val="Calibri"/>
        <family val="2"/>
      </rPr>
      <t xml:space="preserve">Questo campo è generato automaticamente deducendo le “passività ammissibili di un IPS scaturite da un membro ammissibile di un IPS” (3E1) dalle “passività risultanti da tutti i contratti derivati (esclusi i derivati di credito) valutati secondo la metodologia di calcolo del coefficiente di leva finanziaria” (2C1).  </t>
    </r>
  </si>
  <si>
    <r>
      <rPr>
        <sz val="10"/>
        <rFont val="Calibri"/>
        <family val="2"/>
      </rPr>
      <t>No</t>
    </r>
  </si>
  <si>
    <r>
      <rPr>
        <sz val="10"/>
        <color theme="1"/>
        <rFont val="Calibri"/>
        <family val="2"/>
      </rPr>
      <t>. Questo campo è generato automaticamente dividendo le “passività risultanti da tutti i contratti derivati (esclusi i derivati di credito) valutati secondo la metodologia di calcolo del coefficiente di leva finanziaria dopo l’applicazione del massimale” (2C5) dalle “passività risultanti da tutti i contratti derivati (esclusi i derivati di credito) valutati secondo la metodologia di calcolo del coefficiente di leva finanziaria” (2C1).. Nel caso in cui il valore del campo sia “Campi mancanti - Rettificare”, l’ente deve compilare i due campi in questione.</t>
    </r>
  </si>
  <si>
    <r>
      <rPr>
        <sz val="10"/>
        <rFont val="Calibri"/>
        <family val="2"/>
      </rPr>
      <t>No</t>
    </r>
  </si>
  <si>
    <r>
      <rPr>
        <sz val="10"/>
        <color theme="1"/>
        <rFont val="Calibri"/>
        <family val="2"/>
      </rPr>
      <t>Questo campo è generato automaticamente moltiplicando le “passività ammissibili di un IPS risultanti da derivati scaturite da un membro ammissibile di un IPS” (3E1) per il “fattore massimale derivati” (3E3). Consente di applicare il massimale considerato al totale delle passività risultanti da derivati (nella sezione C della scheda “2. Contributo annuale di base”) sulle passività ammissibili di un IPS, in modo che l’importo dedotto dei derivati sia coerente con l’importo complessivo dei derivati nelle passività totali.</t>
    </r>
  </si>
  <si>
    <r>
      <rPr>
        <sz val="10"/>
        <rFont val="Calibri"/>
        <family val="2"/>
      </rPr>
      <t>No</t>
    </r>
  </si>
  <si>
    <r>
      <rPr>
        <sz val="10"/>
        <color theme="1"/>
        <rFont val="Calibri"/>
        <family val="2"/>
      </rPr>
      <t xml:space="preserve">Il valore contabile in bilancio delle passività ammissibili di un IPS (come definite sopra) detenute dall’ente alla data di riferimento conformemente ai principi contabili applicati dall’ente ai fini dei propri rendiconti finanziari annuali (che hanno consentito di definire la data di riferimento per il modulo di segnalazione (cfr. l’istruzione generale n. 3 nella scheda “Read me”)). </t>
    </r>
  </si>
  <si>
    <r>
      <rPr>
        <sz val="10"/>
        <rFont val="Calibri"/>
        <family val="2"/>
      </rPr>
      <t>Sì</t>
    </r>
  </si>
  <si>
    <r>
      <rPr>
        <sz val="10"/>
        <color theme="1"/>
        <rFont val="Calibri"/>
        <family val="2"/>
      </rPr>
      <t>Di cui risultanti da derivati</t>
    </r>
  </si>
  <si>
    <r>
      <rPr>
        <sz val="10"/>
        <rFont val="Calibri"/>
        <family val="2"/>
      </rPr>
      <t>Sì</t>
    </r>
  </si>
  <si>
    <r>
      <rPr>
        <sz val="10"/>
        <color theme="1"/>
        <rFont val="Calibri"/>
        <family val="2"/>
      </rPr>
      <t>Di cui non risultanti da derivati Questo campo è generato automaticamente deducendo le passività ammissibili di un IPS risultanti da derivati (3E6) dal “valore contabile complessivo delle passività ammissibili di un IPS” (3E5).</t>
    </r>
  </si>
  <si>
    <r>
      <rPr>
        <sz val="10"/>
        <rFont val="Calibri"/>
        <family val="2"/>
      </rPr>
      <t>No</t>
    </r>
  </si>
  <si>
    <r>
      <rPr>
        <sz val="10"/>
        <color theme="1"/>
        <rFont val="Calibri"/>
        <family val="2"/>
      </rPr>
      <t>. Questo campo è la somma delle passività ammissibili di un IPS non risultanti da derivati (3E7) e del “valore corretto delle passività ammissibili di un IPS risultanti da derivati” (3E4). Consente di tenere conto delle correzioni operate sulle passività ammissibili risultanti da derivati nel totale delle passività ammissibili di un IPS.</t>
    </r>
  </si>
  <si>
    <r>
      <rPr>
        <sz val="10"/>
        <rFont val="Calibri"/>
        <family val="2"/>
      </rPr>
      <t>No</t>
    </r>
  </si>
  <si>
    <r>
      <rPr>
        <sz val="10"/>
        <color theme="1"/>
        <rFont val="Calibri"/>
        <family val="2"/>
      </rPr>
      <t>. “Attività ammissibili di un IPS”: le attività istituite da un “membro ammissibile di un IPS” mediante un accordo concluso con un altro ente membro dello stesso sistema di tutela istituzionale.
. “Membro ammissibile di un IPS”: un membro di un accordo che soddisfa i requisiti di cui all’articolo 113, paragrafo 7, del CRR, che è stato autorizzato dall’autorità competente ad applicare l’articolo 113, paragrafo 7, del CRR.</t>
    </r>
  </si>
  <si>
    <r>
      <rPr>
        <sz val="10"/>
        <color theme="1"/>
        <rFont val="Calibri"/>
        <family val="2"/>
      </rPr>
      <t xml:space="preserve">. Il valore contabile in bilancio delle attività ammissibili di un IPS (secondo la definizione riportata a sinistra) detenute dal membro ammissibile di un IPS. 
</t>
    </r>
    <r>
      <rPr>
        <u/>
        <sz val="10"/>
        <color rgb="FF000000"/>
        <rFont val="Calibri"/>
        <family val="2"/>
      </rPr>
      <t>. Tali attività dovrebbero dar luogo a passività ammissibili di un IPS detenute dalla controparte membro ammissibile di un IPS, come definito nel campo “3E5”. In caso contrario, tali attività non sono ammissibili.</t>
    </r>
  </si>
  <si>
    <r>
      <rPr>
        <sz val="10"/>
        <rFont val="Calibri"/>
        <family val="2"/>
      </rPr>
      <t>Sì</t>
    </r>
  </si>
  <si>
    <r>
      <rPr>
        <u/>
        <sz val="10"/>
        <color theme="1"/>
        <rFont val="Calibri"/>
        <family val="2"/>
      </rPr>
      <t xml:space="preserve">Un ente può dedurre solo l’importo delle attività ammissibili di un IPS </t>
    </r>
    <r>
      <rPr>
        <b/>
        <u/>
        <sz val="10"/>
        <color rgb="FF000000"/>
        <rFont val="Calibri"/>
        <family val="2"/>
      </rPr>
      <t>così come valutato dalla controparte membro di un IPS (come passività)</t>
    </r>
    <r>
      <rPr>
        <u/>
        <sz val="10"/>
        <color rgb="FF000000"/>
        <rFont val="Calibri"/>
        <family val="2"/>
      </rPr>
      <t>tenendo conto della correzione per i derivati e del “fattore massimale derivati” della stessa controparte membro di un IPS (passaggi nelle sottosezioni E.i ed E.ii che danno luogo all’importo delle passività ammissibili di un IPS)</t>
    </r>
  </si>
  <si>
    <r>
      <rPr>
        <sz val="10"/>
        <rFont val="Calibri"/>
        <family val="2"/>
      </rPr>
      <t>Sì</t>
    </r>
  </si>
  <si>
    <r>
      <rPr>
        <sz val="10"/>
        <color theme="1"/>
        <rFont val="Calibri"/>
        <family val="2"/>
      </rPr>
      <t>. Questo campo è generato automaticamente sommando il “valore corretto delle passività ammissibili di un IPS risultanti da derivati scaturiti da un membro ammissibile di un IPS” (3E4) e il “valore corretto del totale delle attività ammissibili di un IPS” (3E10), e quindi dividendo questa somma per 2.
. Consente di dedurre uniformemente le passività ammissibili di un IPS dall’importo del totale delle passività dei membri di un IPS. 
. L’importo generato corrisponde alle attività e passività ammissibili scaturite dalle passività ammissibili di un IPS deducibili dal totale corretto delle passività (2C6) per il calcolo del singolo contributo.</t>
    </r>
  </si>
  <si>
    <r>
      <rPr>
        <sz val="10"/>
        <rFont val="Calibri"/>
        <family val="2"/>
      </rPr>
      <t>No</t>
    </r>
  </si>
  <si>
    <r>
      <rPr>
        <sz val="10"/>
        <color theme="1"/>
        <rFont val="Calibri"/>
        <family val="2"/>
      </rPr>
      <t xml:space="preserve">Il punto di partenza per la correzione delle passività infragruppo ammissibili sono le “passività risultanti da tutti i contratti derivati (esclusi i derivati di credito) valutati secondo la metodologia di calcolo del coefficiente di leva finanziaria” (2C1).  </t>
    </r>
  </si>
  <si>
    <r>
      <rPr>
        <sz val="10"/>
        <rFont val="Calibri"/>
        <family val="2"/>
      </rPr>
      <t>No</t>
    </r>
  </si>
  <si>
    <r>
      <rPr>
        <sz val="10"/>
        <color theme="1"/>
        <rFont val="Calibri"/>
        <family val="2"/>
      </rPr>
      <t>. “Passività infragruppo ammissibili”: le passività infragruppo risultanti da operazioni condotte dall’ente con un altro ente appartenente allo stesso gruppo, a condizione che sia soddisfatta ciascuna delle condizioni seguenti: i) ciascun ente è stabilito nell’Unione; ii) ciascun ente è incluso integralmente nella stessa vigilanza su base consolidata a norma degli articoli da 6 a 17 del regolamento (UE) n. 575/2013 ed è sottoposto ad adeguate procedure centralizzate di valutazione, misurazione e controllo del rischio; e iii) non vi sono e non sono previsti rilevanti impedimenti di fatto o di diritto che ostacolino il tempestivo rimborso delle passività alla scadenza. 
 “Derivati” e “metodologia di calcolo del coefficiente di leva finanziaria”: cfr. il campo 2C1</t>
    </r>
  </si>
  <si>
    <r>
      <rPr>
        <sz val="10"/>
        <color theme="1"/>
        <rFont val="Calibri"/>
        <family val="2"/>
      </rPr>
      <t>Le passività infragruppo ammissibili (secondo la definizione riportata a sinistra) risultanti da contratti derivati (secondo la definizione riportata a sinistra, anche se iscritte fuori bilancio secondo i principi contabili nazionali) detenuti dall’ente devono essere valutate in base alla metodologia di calcolo del coefficiente di leva finanziaria (secondo la definizione riportata a sinistra) del CRR con cadenza trimestrale per l’anno di riferimento in modo che una media annuale dei valori trimestrali venga calcolata e segnalata in questo campo.</t>
    </r>
  </si>
  <si>
    <r>
      <rPr>
        <sz val="10"/>
        <rFont val="Calibri"/>
        <family val="2"/>
      </rPr>
      <t>Sì</t>
    </r>
  </si>
  <si>
    <r>
      <rPr>
        <sz val="10"/>
        <color theme="1"/>
        <rFont val="Calibri"/>
        <family val="2"/>
      </rPr>
      <t xml:space="preserve">Questo campo è generato automaticamente deducendo le “passività infragruppo ammissibili risultanti da derivati” (3F1) dalle “passività risultanti da tutti i contratti derivati (esclusi i derivati di credito) valutati secondo la metodologia di calcolo del coefficiente di leva finanziaria” (2C1).  </t>
    </r>
  </si>
  <si>
    <r>
      <rPr>
        <sz val="10"/>
        <rFont val="Calibri"/>
        <family val="2"/>
      </rPr>
      <t>No</t>
    </r>
  </si>
  <si>
    <r>
      <rPr>
        <sz val="10"/>
        <color theme="1"/>
        <rFont val="Calibri"/>
        <family val="2"/>
      </rPr>
      <t>. Questo campo è generato automaticamente dividendo le “passività risultanti da tutti i contratti derivati (esclusi i derivati di credito) valutati secondo la metodologia di calcolo del coefficiente di leva finanziaria dopo l’applicazione del massimale” (2C5) dalle “passività risultanti da tutti i contratti derivati (esclusi i derivati di credito) valutati secondo la metodologia di calcolo del coefficiente di leva finanziaria” (2C1).. Nel caso in cui il valore del campo sia “Campi mancanti - Rettificare”, l’ente deve compilare i due campi in questione.</t>
    </r>
  </si>
  <si>
    <r>
      <rPr>
        <sz val="10"/>
        <rFont val="Calibri"/>
        <family val="2"/>
      </rPr>
      <t>No</t>
    </r>
  </si>
  <si>
    <r>
      <rPr>
        <sz val="10"/>
        <color theme="1"/>
        <rFont val="Calibri"/>
        <family val="2"/>
      </rPr>
      <t>Questo campo è generato automaticamente moltiplicando le “passività infragruppo ammissibili risultanti da derivati” (3F1) per il “fattore massimale derivati” (3F3). Consente di applicare il massimale considerato al totale delle passività risultanti da derivati (nella sezione C della scheda “2. Contributo annuale di base”) sulle passività infragruppo ammissibili, in modo che l’importo derivato dedotto sia coerente con l’importo complessivo dei derivati nel totale del passivo.</t>
    </r>
  </si>
  <si>
    <r>
      <rPr>
        <sz val="10"/>
        <rFont val="Calibri"/>
        <family val="2"/>
      </rPr>
      <t>No</t>
    </r>
  </si>
  <si>
    <r>
      <rPr>
        <sz val="10"/>
        <color theme="1"/>
        <rFont val="Calibri"/>
        <family val="2"/>
      </rPr>
      <t xml:space="preserve">Il valore contabile in bilancio delle passività infragruppo ammissibili (come definite sopra) detenute dall’ente alla data di riferimento conformemente ai principi contabili applicati dall’ente ai fini dei propri rendiconti finanziari annuali (che hanno consentito di definire la data di riferimento per il modulo di segnalazione (cfr. l’istruzione generale n. 3 nella scheda “Read me”)). </t>
    </r>
  </si>
  <si>
    <r>
      <rPr>
        <sz val="10"/>
        <rFont val="Calibri"/>
        <family val="2"/>
      </rPr>
      <t>Sì</t>
    </r>
  </si>
  <si>
    <r>
      <rPr>
        <sz val="10"/>
        <color theme="1"/>
        <rFont val="Calibri"/>
        <family val="2"/>
      </rPr>
      <t>Di cui risultanti da derivati</t>
    </r>
  </si>
  <si>
    <r>
      <rPr>
        <sz val="10"/>
        <rFont val="Calibri"/>
        <family val="2"/>
      </rPr>
      <t>Sì</t>
    </r>
  </si>
  <si>
    <r>
      <rPr>
        <sz val="10"/>
        <color theme="1"/>
        <rFont val="Calibri"/>
        <family val="2"/>
      </rPr>
      <t>Di cui non risultanti da derivati Questo campo è generato automaticamente deducendo le passività infragruppo ammissibili risultanti da derivati (3F6) dal “valore contabile complessivo delle passività infragruppo ammissibili” (3F5).</t>
    </r>
  </si>
  <si>
    <r>
      <rPr>
        <sz val="10"/>
        <rFont val="Calibri"/>
        <family val="2"/>
      </rPr>
      <t>No</t>
    </r>
  </si>
  <si>
    <r>
      <rPr>
        <sz val="10"/>
        <color theme="1"/>
        <rFont val="Calibri"/>
        <family val="2"/>
      </rPr>
      <t>Questo campo è la somma delle passività infragruppo ammissibili non risultanti da derivati (3F7) e del “valore corretto delle passività infragruppo ammissibili risultanti da derivati” (3F4). Consente di tenere conto delle correzioni operate sulle passività ammissibili risultanti da derivati nel totale delle passività infragruppo ammissibili.</t>
    </r>
  </si>
  <si>
    <r>
      <rPr>
        <sz val="10"/>
        <rFont val="Calibri"/>
        <family val="2"/>
      </rPr>
      <t>No</t>
    </r>
  </si>
  <si>
    <r>
      <rPr>
        <sz val="10"/>
        <color theme="1"/>
        <rFont val="Calibri"/>
        <family val="2"/>
      </rPr>
      <t>Cfr. il campo 3F1, da applicare sulle attività</t>
    </r>
  </si>
  <si>
    <r>
      <rPr>
        <sz val="10"/>
        <color theme="1"/>
        <rFont val="Calibri"/>
        <family val="2"/>
      </rPr>
      <t xml:space="preserve">. Il valore contabile in bilancio delle attività infragruppo ammissibili (secondo la definizione riportata a sinistra) detenute dall’ente. 
</t>
    </r>
    <r>
      <rPr>
        <u/>
        <sz val="10"/>
        <color rgb="FF000000"/>
        <rFont val="Calibri"/>
        <family val="2"/>
      </rPr>
      <t>. Tali attività dovrebbero dar luogo a passività infragruppo ammissibili detenute dalla controparte infragruppo ammissibile, come definito nel campo “3F5”. In caso contrario, tali attività non sono ammissibili.</t>
    </r>
  </si>
  <si>
    <r>
      <rPr>
        <sz val="10"/>
        <rFont val="Calibri"/>
        <family val="2"/>
      </rPr>
      <t>Sì</t>
    </r>
  </si>
  <si>
    <r>
      <rPr>
        <u/>
        <sz val="10"/>
        <color theme="1"/>
        <rFont val="Calibri"/>
        <family val="2"/>
      </rPr>
      <t xml:space="preserve">Un ente può dedurre solo l’importo delle attività infragruppo ammissibili </t>
    </r>
    <r>
      <rPr>
        <b/>
        <u/>
        <sz val="10"/>
        <color rgb="FF000000"/>
        <rFont val="Calibri"/>
        <family val="2"/>
      </rPr>
      <t xml:space="preserve">così come valutato dalla controparte infragruppo (come passività) </t>
    </r>
    <r>
      <rPr>
        <u/>
        <sz val="10"/>
        <color rgb="FF000000"/>
        <rFont val="Calibri"/>
        <family val="2"/>
      </rPr>
      <t>tenendo conto della correzione per i derivati e del “fattore massimale derivati” della stessa controparte infragruppo (passaggi nelle sottosezioni F.i e F.ii che danno luogo all’importo delle passività infragruppo ammissibili)</t>
    </r>
  </si>
  <si>
    <r>
      <rPr>
        <sz val="10"/>
        <rFont val="Calibri"/>
        <family val="2"/>
      </rPr>
      <t>Sì</t>
    </r>
  </si>
  <si>
    <r>
      <rPr>
        <sz val="10"/>
        <color theme="1"/>
        <rFont val="Calibri"/>
        <family val="2"/>
      </rPr>
      <t>. Questo campo è generato automaticamente sommando il “valore corretto delle passività infragruppo ammissibili risultanti da derivati” (3F4) e il “valore corretto del totale delle attività infragruppo ammissibili” (3F10), e quindi dividendo questa somma per 2.
. Consente di dedurre uniformemente le passività infragruppo ammissibili dall’importo delle passività totali delle controparti del gruppo. 
. L’importo generato corrisponde alle attività e passività infragruppo ammissibili che possono essere dedotte dal totale corretto delle passività (2C6) per il calcolo del singolo contributo.</t>
    </r>
  </si>
  <si>
    <r>
      <rPr>
        <sz val="10"/>
        <rFont val="Calibri"/>
        <family val="2"/>
      </rPr>
      <t>No</t>
    </r>
  </si>
  <si>
    <r>
      <rPr>
        <sz val="10"/>
        <color theme="1"/>
        <rFont val="Calibri"/>
        <family val="2"/>
      </rPr>
      <t>. Questo campo è generato automaticamente sulla base del campo “1C8” nella scheda “1. Informazioni generali”. 
. Se il valore è “Sì”, l’ente può applicare il metodo forfettario semplificato specifico per tali enti. Non sono necessarie ulteriori informazioni da parte dell’ente.</t>
    </r>
  </si>
  <si>
    <r>
      <rPr>
        <sz val="10"/>
        <rFont val="Calibri"/>
        <family val="2"/>
      </rPr>
      <t>No</t>
    </r>
  </si>
  <si>
    <r>
      <rPr>
        <sz val="10"/>
        <color theme="1"/>
        <rFont val="Calibri"/>
        <family val="2"/>
      </rPr>
      <t>. Questo campo è generato automaticamente sulla base del campo “1C10” nella scheda “1. Informazioni generali”. 
. Gli istituti di credito ipotecario possono applicare la somma forfettaria prevista per gli enti di piccole dimensioni (cfr. il campo 2B2). In caso contrario, possono applicare un metodo semplificato specifico per tali enti (50 % del contributo annuale di base, tenendo conto delle deduzioni (scheda 3)). In tal caso, non è necessario compilare la scheda 4. 
. Tuttavia, l’autorità di risoluzione potrebbe chiedere informazioni aggiuntive dopo la valutazione del profilo di rischio.</t>
    </r>
  </si>
  <si>
    <r>
      <rPr>
        <sz val="10"/>
        <rFont val="Calibri"/>
        <family val="2"/>
      </rPr>
      <t>No</t>
    </r>
  </si>
  <si>
    <r>
      <rPr>
        <sz val="10"/>
        <color theme="1"/>
        <rFont val="Calibri"/>
        <family val="2"/>
      </rPr>
      <t>. “Sì” significa che l’autorità competente autorizza deroghe all’applicazione dell’indicatore di rischio “coefficiente di leva finanziaria” (come definito di seguito) ai singoli enti, e ha concesso tale deroga all’ente alla data di riferimento in circostanze definite nella parte uno, titolo II, capitolo 1 del CRR. 
. “No” significa che tale deroga non è stata concessa all’ente. Di conseguenza, il valore del campo 4A2 sottostante deve essere “Individuale”, il valore dei campi da 4A3 a 4A6 deve essere “Non applicabile”, e l’ente deve riportare nel campo 4A7 il coefficiente di leva finanziaria a livello di singola entità giuridica alla data di riferimento.</t>
    </r>
  </si>
  <si>
    <r>
      <rPr>
        <sz val="10"/>
        <rFont val="Calibri"/>
        <family val="2"/>
      </rPr>
      <t>Sì</t>
    </r>
  </si>
  <si>
    <r>
      <rPr>
        <sz val="10"/>
        <color theme="1"/>
        <rFont val="Calibri"/>
        <family val="2"/>
      </rPr>
      <t>. “Livello consolidato”: la situazione che risulta dall’applicazione dei requisiti di cui alla parte uno, titolo II, capo 2, del CRR a un ente come se tale ente formasse, insieme a una o più altre entità, un ente unico (articolo 4, paragrafo 1, punto 47), del CRR).
. “Livello subconsolidato”: sulla base della situazione consolidata dell’ente impresa madre, della società di partecipazione finanziaria o della società di partecipazione finanziaria mista, ad esclusione di un sottogruppo di entità, o sulla base della situazione consolidata di un ente impresa madre, una società di partecipazione finanziaria o una società di partecipazione finanziaria mista che non è l’ente impresa madre, la società di partecipazione finanziaria o la società di partecipazione finanziaria mista apicale (articolo 4, paragrafo 1, punto 49), del CRR).
. “Individuale”: l’indicatore di rischio è segnalato a livello individuale di entità giuridica (nessuna deroga o nessun dato a livelli consolidati e subconsolidati in caso di deroga)</t>
    </r>
  </si>
  <si>
    <r>
      <rPr>
        <sz val="10"/>
        <color theme="1"/>
        <rFont val="Calibri"/>
        <family val="2"/>
      </rPr>
      <t xml:space="preserve">Come accennato nell’istruzione generale n. 4 nella scheda “Read me”, qualora l’autorità competente abbia concesso una deroga a un ente per l’applicazione di un indicatore di rischio al livello individuale di entità, l’indicatore di rischio associato deve essere segnalato al livello subconsolidato più basso. Nel caso in cui vi sia una deroga al livello individuale di entità e vi sia solo un livello consolidato, gli indicatori di rischio associati devono essere segnalati a livello consolidato. Se, nonostante la concessione di tale deroga, non sono disponibili dati né a livello subconsolidato né a livello consolidato, gli indicatori di rischio associati devono essere prodotti e segnalati al livello individuale di entità. </t>
    </r>
  </si>
  <si>
    <r>
      <rPr>
        <sz val="10"/>
        <rFont val="Calibri"/>
        <family val="2"/>
      </rPr>
      <t>Sì</t>
    </r>
  </si>
  <si>
    <r>
      <rPr>
        <sz val="10"/>
        <color theme="1"/>
        <rFont val="Calibri"/>
        <family val="2"/>
      </rPr>
      <t>Nome di registrazione per intero dell’ente impresa madre nell’UE (se il valore del campo “4A2” sopra è “subconsolidato) o l’ente impresa madre apicale nell’UE (se il valore del campo “4A2” sopra è “consolidato”).</t>
    </r>
  </si>
  <si>
    <r>
      <rPr>
        <sz val="10"/>
        <color theme="1"/>
        <rFont val="Calibri"/>
        <family val="2"/>
      </rPr>
      <t>Questo campo si applica esclusivamente se il valore del campo “4A2” di cui sopra non è “Individuale”. In caso contrario, compilare “Non applicabile”.</t>
    </r>
  </si>
  <si>
    <r>
      <rPr>
        <sz val="10"/>
        <rFont val="Calibri"/>
        <family val="2"/>
      </rPr>
      <t>Sì</t>
    </r>
  </si>
  <si>
    <r>
      <rPr>
        <sz val="10"/>
        <color theme="1"/>
        <rFont val="Calibri"/>
        <family val="2"/>
      </rPr>
      <t>Codice IFM RIAD (cfr. il campo 1A6) dell’ente impresa madre nell’UE (se il valore del campo “4A2” è “subconsolidato) o l’ente impresa madre apicale nell’UE (se il valore del campo “4A2” è “consolidato”).</t>
    </r>
  </si>
  <si>
    <r>
      <rPr>
        <sz val="10"/>
        <color theme="1"/>
        <rFont val="Calibri"/>
        <family val="2"/>
      </rPr>
      <t>Questo campo si applica esclusivamente se il valore del campo “4A2” di cui sopra non è “Individuale”. In caso contrario, compilare “Non applicabile”.</t>
    </r>
  </si>
  <si>
    <r>
      <rPr>
        <sz val="10"/>
        <rFont val="Calibri"/>
        <family val="2"/>
      </rPr>
      <t>Sì</t>
    </r>
  </si>
  <si>
    <r>
      <rPr>
        <sz val="10"/>
        <color theme="1"/>
        <rFont val="Calibri"/>
        <family val="2"/>
      </rPr>
      <t>. Questo campo si applica esclusivamente se il valore del campo “4A2” di cui sopra non è “Individuale”. In caso contrario, compilare “Non applicabile”.
. L’indicatore di rischio di seguito riportato a livello (sub)consolidato deve essere attribuito a ogni ente appartenente al (sotto)gruppo (gruppo subconsolidato o gruppo consolidato). Di conseguenza, l’ente deve riportare il codice di identificazione (come definito nel campo “1A8” per ciascun ente pertinente) di tutti gli enti che formano parte del (sub)consolidamento laddove rientrino nell’ambito di applicazione dei contributi ex ante per il 2017. Ogni codice di identificazione deve essere separato da una barra (/) senza spazio. Per esempio: XXX1/YYY2/ZZZ3</t>
    </r>
  </si>
  <si>
    <r>
      <rPr>
        <sz val="10"/>
        <rFont val="Calibri"/>
        <family val="2"/>
      </rPr>
      <t>Sì</t>
    </r>
  </si>
  <si>
    <r>
      <rPr>
        <sz val="10"/>
        <color theme="1"/>
        <rFont val="Calibri"/>
        <family val="2"/>
      </rPr>
      <t>Coefficiente di leva finanziaria che utilizza una definizione transitoria di classe 1, come stabilito ai fini del modello numero 45/LRCalc dell’allegato X del regolamento UE COREP FINREP.</t>
    </r>
  </si>
  <si>
    <r>
      <rPr>
        <sz val="10"/>
        <color theme="1"/>
        <rFont val="Calibri"/>
        <family val="2"/>
      </rPr>
      <t>Alla data di riferimento e al livello di segnalazione selezionati nel campo 4A2</t>
    </r>
  </si>
  <si>
    <r>
      <rPr>
        <sz val="10"/>
        <rFont val="Calibri"/>
        <family val="2"/>
      </rPr>
      <t>Sì</t>
    </r>
  </si>
  <si>
    <r>
      <rPr>
        <sz val="10"/>
        <color theme="1"/>
        <rFont val="Calibri"/>
        <family val="2"/>
      </rPr>
      <t>X</t>
    </r>
  </si>
  <si>
    <r>
      <rPr>
        <sz val="10"/>
        <color theme="1"/>
        <rFont val="Calibri"/>
        <family val="2"/>
      </rPr>
      <t>C 45.00</t>
    </r>
  </si>
  <si>
    <r>
      <rPr>
        <sz val="10"/>
        <color theme="1"/>
        <rFont val="Calibri"/>
        <family val="2"/>
      </rPr>
      <t>040</t>
    </r>
  </si>
  <si>
    <r>
      <rPr>
        <sz val="10"/>
        <color theme="1"/>
        <rFont val="Calibri"/>
        <family val="2"/>
      </rPr>
      <t>. “Sì” significa che l’autorità competente autorizza deroghe all’applicazione dell’indicatore di rischio “coefficiente CET1” (come definito di seguito) a livello individuale di ente, e ha concesso tale deroga all’ente alla data di riferimento in circostanze definite nella parte uno, titolo II, capitolo 1, del CRR. 
. “No” significa che tale deroga non è stata concessa all’ente. Di conseguenza, il valore del campo 4A9 sottostante deve essere “Individuale”, il valore dei campi da 4A10 a 4A13 deve essere “Non applicabile”, e l’ente deve riportare nei campi 4A14 e 4A15 gli indicatori di rischio a livello individuale di entità giuridica alla data di riferimento.</t>
    </r>
  </si>
  <si>
    <r>
      <rPr>
        <sz val="10"/>
        <rFont val="Calibri"/>
        <family val="2"/>
      </rPr>
      <t>Sì</t>
    </r>
  </si>
  <si>
    <r>
      <rPr>
        <sz val="10"/>
        <color theme="1"/>
        <rFont val="Calibri"/>
        <family val="2"/>
      </rPr>
      <t>Cfr. il campo 4A2.</t>
    </r>
  </si>
  <si>
    <r>
      <rPr>
        <sz val="10"/>
        <color theme="1"/>
        <rFont val="Calibri"/>
        <family val="2"/>
      </rPr>
      <t>Cfr. il campo 4A2.</t>
    </r>
  </si>
  <si>
    <r>
      <rPr>
        <sz val="10"/>
        <rFont val="Calibri"/>
        <family val="2"/>
      </rPr>
      <t>Sì</t>
    </r>
  </si>
  <si>
    <r>
      <rPr>
        <sz val="10"/>
        <color theme="1"/>
        <rFont val="Calibri"/>
        <family val="2"/>
      </rPr>
      <t>Cfr. il campo 4A3 (sostituire 4A2 con 4A9).</t>
    </r>
  </si>
  <si>
    <r>
      <rPr>
        <sz val="10"/>
        <color theme="1"/>
        <rFont val="Calibri"/>
        <family val="2"/>
      </rPr>
      <t>Cfr. il campo 4A3 (sostituire 4A2 con 4A9).</t>
    </r>
  </si>
  <si>
    <r>
      <rPr>
        <sz val="10"/>
        <rFont val="Calibri"/>
        <family val="2"/>
      </rPr>
      <t>Sì</t>
    </r>
  </si>
  <si>
    <r>
      <rPr>
        <sz val="10"/>
        <color theme="1"/>
        <rFont val="Calibri"/>
        <family val="2"/>
      </rPr>
      <t>Cfr. il campo 4A4 (sostituire 4A2 con 4A9).</t>
    </r>
  </si>
  <si>
    <r>
      <rPr>
        <sz val="10"/>
        <color theme="1"/>
        <rFont val="Calibri"/>
        <family val="2"/>
      </rPr>
      <t>Cfr. il campo 4A4 (sostituire 4A2 con 4A9).</t>
    </r>
  </si>
  <si>
    <r>
      <rPr>
        <sz val="10"/>
        <rFont val="Calibri"/>
        <family val="2"/>
      </rPr>
      <t>Sì</t>
    </r>
  </si>
  <si>
    <r>
      <rPr>
        <sz val="10"/>
        <color theme="1"/>
        <rFont val="Calibri"/>
        <family val="2"/>
      </rPr>
      <t>Cfr. il campo 4A6 (sostituire 4A2 con 4A9).</t>
    </r>
  </si>
  <si>
    <r>
      <rPr>
        <sz val="10"/>
        <rFont val="Calibri"/>
        <family val="2"/>
      </rPr>
      <t>Sì</t>
    </r>
  </si>
  <si>
    <r>
      <rPr>
        <sz val="10"/>
        <color theme="1"/>
        <rFont val="Calibri"/>
        <family val="2"/>
      </rPr>
      <t>“Capitale primario di classe 1” di cui all’articolo 50 del CRR e come stabilito ai fini del modello 1/CA1 dell’allegato I del regolamento UE COREP FINREP.</t>
    </r>
  </si>
  <si>
    <r>
      <rPr>
        <sz val="10"/>
        <color theme="1"/>
        <rFont val="Calibri"/>
        <family val="2"/>
      </rPr>
      <t>Alla data di riferimento e al livello di segnalazione selezionati nel campo 4A9</t>
    </r>
  </si>
  <si>
    <r>
      <rPr>
        <sz val="10"/>
        <rFont val="Calibri"/>
        <family val="2"/>
      </rPr>
      <t>Sì</t>
    </r>
  </si>
  <si>
    <r>
      <rPr>
        <sz val="10"/>
        <color theme="1"/>
        <rFont val="Calibri"/>
        <family val="2"/>
      </rPr>
      <t>I</t>
    </r>
  </si>
  <si>
    <r>
      <rPr>
        <sz val="10"/>
        <color theme="1"/>
        <rFont val="Calibri"/>
        <family val="2"/>
      </rPr>
      <t>C 01.00</t>
    </r>
  </si>
  <si>
    <r>
      <rPr>
        <sz val="10"/>
        <color theme="1"/>
        <rFont val="Calibri"/>
        <family val="2"/>
      </rPr>
      <t>1.1.1</t>
    </r>
  </si>
  <si>
    <r>
      <rPr>
        <sz val="10"/>
        <color theme="1"/>
        <rFont val="Calibri"/>
        <family val="2"/>
      </rPr>
      <t>Importo</t>
    </r>
  </si>
  <si>
    <r>
      <rPr>
        <sz val="10"/>
        <color theme="1"/>
        <rFont val="Calibri"/>
        <family val="2"/>
      </rPr>
      <t>020</t>
    </r>
  </si>
  <si>
    <r>
      <rPr>
        <sz val="10"/>
        <color theme="1"/>
        <rFont val="Calibri"/>
        <family val="2"/>
      </rPr>
      <t>“Importo complessivo dell’esposizione al rischio” di cui all’articolo 92, paragrafo 3, del CRR e come stabilito ai fini del modello numero 2/CA2 dell’allegato I del regolamento UE COREP FINREP.</t>
    </r>
  </si>
  <si>
    <r>
      <rPr>
        <sz val="10"/>
        <color theme="1"/>
        <rFont val="Calibri"/>
        <family val="2"/>
      </rPr>
      <t>Alla data di riferimento e al livello di segnalazione selezionati nel campo 4A9</t>
    </r>
  </si>
  <si>
    <r>
      <rPr>
        <sz val="10"/>
        <rFont val="Calibri"/>
        <family val="2"/>
      </rPr>
      <t>Sì</t>
    </r>
  </si>
  <si>
    <r>
      <rPr>
        <sz val="10"/>
        <color theme="1"/>
        <rFont val="Calibri"/>
        <family val="2"/>
      </rPr>
      <t>I</t>
    </r>
  </si>
  <si>
    <r>
      <rPr>
        <sz val="10"/>
        <color theme="1"/>
        <rFont val="Calibri"/>
        <family val="2"/>
      </rPr>
      <t>C 02.00</t>
    </r>
  </si>
  <si>
    <r>
      <rPr>
        <sz val="10"/>
        <color theme="1"/>
        <rFont val="Calibri"/>
        <family val="2"/>
      </rPr>
      <t>Importo</t>
    </r>
  </si>
  <si>
    <r>
      <rPr>
        <sz val="10"/>
        <color theme="1"/>
        <rFont val="Calibri"/>
        <family val="2"/>
      </rPr>
      <t>010</t>
    </r>
  </si>
  <si>
    <r>
      <rPr>
        <sz val="10"/>
        <color theme="1"/>
        <rFont val="Calibri"/>
        <family val="2"/>
      </rPr>
      <t>“Coefficiente di capitale primario di classe 1” di cui all’articolo 92, paragrafo 2, lettera a), del CRR e come stabilito ai fini del modello 3/CA3 dell’allegato I del regolamento UE COREP FINREP.</t>
    </r>
  </si>
  <si>
    <r>
      <rPr>
        <sz val="10"/>
        <color theme="1"/>
        <rFont val="Calibri"/>
        <family val="2"/>
      </rPr>
      <t>Questo campo è generato automaticamente</t>
    </r>
  </si>
  <si>
    <r>
      <rPr>
        <sz val="10"/>
        <rFont val="Calibri"/>
        <family val="2"/>
      </rPr>
      <t>No</t>
    </r>
  </si>
  <si>
    <r>
      <rPr>
        <sz val="10"/>
        <color theme="1"/>
        <rFont val="Calibri"/>
        <family val="2"/>
      </rPr>
      <t>I</t>
    </r>
  </si>
  <si>
    <r>
      <rPr>
        <sz val="10"/>
        <color theme="1"/>
        <rFont val="Calibri"/>
        <family val="2"/>
      </rPr>
      <t>C 03.00</t>
    </r>
  </si>
  <si>
    <r>
      <rPr>
        <sz val="10"/>
        <color theme="1"/>
        <rFont val="Calibri"/>
        <family val="2"/>
      </rPr>
      <t>Importo</t>
    </r>
  </si>
  <si>
    <r>
      <rPr>
        <sz val="10"/>
        <color theme="1"/>
        <rFont val="Calibri"/>
        <family val="2"/>
      </rPr>
      <t>010</t>
    </r>
  </si>
  <si>
    <r>
      <rPr>
        <sz val="10"/>
        <color theme="1"/>
        <rFont val="Calibri"/>
        <family val="2"/>
      </rPr>
      <t>Applicare la definizione del campo 2A1.</t>
    </r>
  </si>
  <si>
    <r>
      <rPr>
        <sz val="10"/>
        <color theme="1"/>
        <rFont val="Calibri"/>
        <family val="2"/>
      </rPr>
      <t>. Alla data di riferimento e al livello di segnalazione selezionati nel campo 4A9
. Se il livello di segnalazione in 4A9 è “Individuale”, il valore di 4A17 deve essere uguale al valore 2A1 (passività totali, pari alle attività totali, pari al totale dello stato patrimoniale)</t>
    </r>
  </si>
  <si>
    <r>
      <rPr>
        <sz val="10"/>
        <rFont val="Calibri"/>
        <family val="2"/>
      </rPr>
      <t>Sì</t>
    </r>
  </si>
  <si>
    <r>
      <rPr>
        <sz val="10"/>
        <color theme="1"/>
        <rFont val="Calibri"/>
        <family val="2"/>
      </rPr>
      <t>Questo campo è generato automaticamente</t>
    </r>
  </si>
  <si>
    <r>
      <rPr>
        <sz val="10"/>
        <rFont val="Calibri"/>
        <family val="2"/>
      </rPr>
      <t>No</t>
    </r>
  </si>
  <si>
    <r>
      <rPr>
        <sz val="10"/>
        <color theme="1"/>
        <rFont val="Calibri"/>
        <family val="2"/>
      </rPr>
      <t>. Articolo 92, paragrafo 3, lettera b), punto i), del CRR: “i requisiti in materia di fondi propri, determinati conformemente al titolo IV della presente parte o alla parte quattro, a seconda del caso, per le attività ricomprese nel portafoglio di negoziazione di un ente, per quanto segue: i) rischio di posizione”
. Articolo 92, paragrafo 4, lettera b), del CRR: “gli enti moltiplicano i requisiti in materia di fondi propri di cui alle lettere da b) a e) di tale paragrafo per 12,5”.</t>
    </r>
  </si>
  <si>
    <r>
      <rPr>
        <sz val="10"/>
        <color theme="1"/>
        <rFont val="Calibri"/>
        <family val="2"/>
      </rPr>
      <t>. Alla data di riferimento e al livello di segnalazione selezionati nel campo 4A9
. Si rimanda alle colonne di destra (nella segnalazione a fini di vigilanza)</t>
    </r>
  </si>
  <si>
    <r>
      <rPr>
        <sz val="10"/>
        <rFont val="Calibri"/>
        <family val="2"/>
      </rPr>
      <t>Sì</t>
    </r>
  </si>
  <si>
    <r>
      <rPr>
        <sz val="10"/>
        <color theme="1"/>
        <rFont val="Calibri"/>
        <family val="2"/>
      </rPr>
      <t>I</t>
    </r>
  </si>
  <si>
    <r>
      <rPr>
        <sz val="10"/>
        <color theme="1"/>
        <rFont val="Calibri"/>
        <family val="2"/>
      </rPr>
      <t>C 02.00</t>
    </r>
  </si>
  <si>
    <r>
      <rPr>
        <sz val="10"/>
        <color theme="1"/>
        <rFont val="Calibri"/>
        <family val="2"/>
      </rPr>
      <t xml:space="preserve">a) SA: 1.3.1.1+1.3.1.2; 
b) IM: 1.3.2 (esclusi i risultati relativi ai cambi e alle materie prime) </t>
    </r>
  </si>
  <si>
    <r>
      <rPr>
        <sz val="10"/>
        <color theme="1"/>
        <rFont val="Calibri"/>
        <family val="2"/>
      </rPr>
      <t>Importo</t>
    </r>
  </si>
  <si>
    <r>
      <rPr>
        <sz val="10"/>
        <color theme="1"/>
        <rFont val="Calibri"/>
        <family val="2"/>
      </rPr>
      <t xml:space="preserve">a) SA: 540+550; 
b) IM: 580 (esclusi i risultati relativi ai cambi e alle materie prime) </t>
    </r>
  </si>
  <si>
    <r>
      <rPr>
        <sz val="10"/>
        <color theme="1"/>
        <rFont val="Calibri"/>
        <family val="2"/>
      </rPr>
      <t>Denominatore: cfr. il campo “4A15”</t>
    </r>
  </si>
  <si>
    <r>
      <rPr>
        <sz val="10"/>
        <color theme="1"/>
        <rFont val="Calibri"/>
        <family val="2"/>
      </rPr>
      <t>Questo campo è generato automaticamente</t>
    </r>
  </si>
  <si>
    <r>
      <rPr>
        <sz val="10"/>
        <rFont val="Calibri"/>
        <family val="2"/>
      </rPr>
      <t>No</t>
    </r>
  </si>
  <si>
    <r>
      <rPr>
        <sz val="10"/>
        <color theme="1"/>
        <rFont val="Calibri"/>
        <family val="2"/>
      </rPr>
      <t>Denominatore: cfr. il campo “4A14”</t>
    </r>
  </si>
  <si>
    <r>
      <rPr>
        <sz val="10"/>
        <color theme="1"/>
        <rFont val="Calibri"/>
        <family val="2"/>
      </rPr>
      <t>Questo campo è generato automaticamente</t>
    </r>
  </si>
  <si>
    <r>
      <rPr>
        <sz val="10"/>
        <rFont val="Calibri"/>
        <family val="2"/>
      </rPr>
      <t>No</t>
    </r>
  </si>
  <si>
    <r>
      <rPr>
        <sz val="10"/>
        <color theme="1"/>
        <rFont val="Calibri"/>
        <family val="2"/>
      </rPr>
      <t>Denominatore: cfr. il campo “4A17”</t>
    </r>
  </si>
  <si>
    <r>
      <rPr>
        <sz val="10"/>
        <color theme="1"/>
        <rFont val="Calibri"/>
        <family val="2"/>
      </rPr>
      <t>Questo campo è generato automaticamente</t>
    </r>
  </si>
  <si>
    <r>
      <rPr>
        <sz val="10"/>
        <rFont val="Calibri"/>
        <family val="2"/>
      </rPr>
      <t>No</t>
    </r>
  </si>
  <si>
    <r>
      <rPr>
        <sz val="10"/>
        <color theme="1"/>
        <rFont val="Calibri"/>
        <family val="2"/>
      </rPr>
      <t>L’“importo nominale complessivo fuori bilancio” è determinato dalla somma degli importi segnalati nelle righe 100, 140, 150 e 160, e nella colonna 070 del modello C 40.00.</t>
    </r>
  </si>
  <si>
    <r>
      <rPr>
        <sz val="10"/>
        <color theme="1"/>
        <rFont val="Calibri"/>
        <family val="2"/>
      </rPr>
      <t>. Alla data di riferimento e al livello di segnalazione selezionati nel campo 4A9
. Si rimanda alle colonne di destra (nella segnalazione a fini di vigilanza)</t>
    </r>
  </si>
  <si>
    <r>
      <rPr>
        <sz val="10"/>
        <rFont val="Calibri"/>
        <family val="2"/>
      </rPr>
      <t>Sì</t>
    </r>
  </si>
  <si>
    <r>
      <rPr>
        <sz val="10"/>
        <color theme="1"/>
        <rFont val="Calibri"/>
        <family val="2"/>
      </rPr>
      <t>X</t>
    </r>
  </si>
  <si>
    <r>
      <rPr>
        <sz val="10"/>
        <color theme="1"/>
        <rFont val="Calibri"/>
        <family val="2"/>
      </rPr>
      <t>C 40.00</t>
    </r>
  </si>
  <si>
    <r>
      <rPr>
        <sz val="10"/>
        <color theme="1"/>
        <rFont val="Calibri"/>
        <family val="2"/>
      </rPr>
      <t>070</t>
    </r>
  </si>
  <si>
    <r>
      <rPr>
        <sz val="10"/>
        <color theme="1"/>
        <rFont val="Calibri"/>
        <family val="2"/>
      </rPr>
      <t>100+140+150+160</t>
    </r>
  </si>
  <si>
    <r>
      <rPr>
        <sz val="10"/>
        <color theme="1"/>
        <rFont val="Calibri"/>
        <family val="2"/>
      </rPr>
      <t>Denominatore: cfr. il campo “4A15”</t>
    </r>
  </si>
  <si>
    <r>
      <rPr>
        <sz val="10"/>
        <color theme="1"/>
        <rFont val="Calibri"/>
        <family val="2"/>
      </rPr>
      <t>Questo campo è generato automaticamente</t>
    </r>
  </si>
  <si>
    <r>
      <rPr>
        <sz val="10"/>
        <rFont val="Calibri"/>
        <family val="2"/>
      </rPr>
      <t>No</t>
    </r>
  </si>
  <si>
    <r>
      <rPr>
        <sz val="10"/>
        <color theme="1"/>
        <rFont val="Calibri"/>
        <family val="2"/>
      </rPr>
      <t>Denominatore: cfr. il campo “4A14”</t>
    </r>
  </si>
  <si>
    <r>
      <rPr>
        <sz val="10"/>
        <color theme="1"/>
        <rFont val="Calibri"/>
        <family val="2"/>
      </rPr>
      <t>Questo campo è generato automaticamente</t>
    </r>
  </si>
  <si>
    <r>
      <rPr>
        <sz val="10"/>
        <rFont val="Calibri"/>
        <family val="2"/>
      </rPr>
      <t>No</t>
    </r>
  </si>
  <si>
    <r>
      <rPr>
        <sz val="10"/>
        <color theme="1"/>
        <rFont val="Calibri"/>
        <family val="2"/>
      </rPr>
      <t>Denominatore: cfr. il campo “4A17”</t>
    </r>
  </si>
  <si>
    <r>
      <rPr>
        <sz val="10"/>
        <color theme="1"/>
        <rFont val="Calibri"/>
        <family val="2"/>
      </rPr>
      <t>Questo campo è generato automaticamente</t>
    </r>
  </si>
  <si>
    <r>
      <rPr>
        <sz val="10"/>
        <rFont val="Calibri"/>
        <family val="2"/>
      </rPr>
      <t>No</t>
    </r>
  </si>
  <si>
    <r>
      <rPr>
        <sz val="10"/>
        <color theme="1"/>
        <rFont val="Calibri"/>
        <family val="2"/>
      </rPr>
      <t>L’“esposizione complessiva ai derivati” è determinata dalla somma degli importi segnalati nelle righe 030, 040 e 050 del modello C 45.00. Nel caso in cui l’autorità competente non consenta agli enti di calcolare il coefficiente di leva finanziaria di fine trimestre (articolo 499, paragrafo 3, del regolamento (UE) n. 680/2014), l’esposizione complessiva ai derivati è la somma della media aritmetica dell’importo mensile sul trimestre segnalato nelle righe 030, 040 e 050 e nelle colonne 010, 020 e 030 di tale modello.</t>
    </r>
  </si>
  <si>
    <r>
      <rPr>
        <sz val="10"/>
        <color theme="1"/>
        <rFont val="Calibri"/>
        <family val="2"/>
      </rPr>
      <t>. Alla data di riferimento e al livello di segnalazione selezionati nel campo 4A9
. Si rimanda alle colonne di destra (nella segnalazione a fini di vigilanza)</t>
    </r>
  </si>
  <si>
    <r>
      <rPr>
        <sz val="10"/>
        <rFont val="Calibri"/>
        <family val="2"/>
      </rPr>
      <t>Sì</t>
    </r>
  </si>
  <si>
    <r>
      <rPr>
        <sz val="10"/>
        <color theme="1"/>
        <rFont val="Calibri"/>
        <family val="2"/>
      </rPr>
      <t>X</t>
    </r>
  </si>
  <si>
    <r>
      <rPr>
        <sz val="10"/>
        <color theme="1"/>
        <rFont val="Calibri"/>
        <family val="2"/>
      </rPr>
      <t>C 45.00</t>
    </r>
  </si>
  <si>
    <r>
      <rPr>
        <sz val="10"/>
        <color theme="1"/>
        <rFont val="Calibri"/>
        <family val="2"/>
      </rPr>
      <t>010+020+030</t>
    </r>
  </si>
  <si>
    <r>
      <rPr>
        <sz val="10"/>
        <color theme="1"/>
        <rFont val="Calibri"/>
        <family val="2"/>
      </rPr>
      <t>030+040+050</t>
    </r>
  </si>
  <si>
    <r>
      <rPr>
        <sz val="10"/>
        <color theme="1"/>
        <rFont val="Calibri"/>
        <family val="2"/>
      </rPr>
      <t>Cfr. la definizione di CCP nel campo “1C5”</t>
    </r>
  </si>
  <si>
    <r>
      <rPr>
        <sz val="10"/>
        <color theme="1"/>
        <rFont val="Calibri"/>
        <family val="2"/>
      </rPr>
      <t>Alla data di riferimento e al livello di segnalazione selezionati nel campo 4A9</t>
    </r>
  </si>
  <si>
    <r>
      <rPr>
        <sz val="10"/>
        <rFont val="Calibri"/>
        <family val="2"/>
      </rPr>
      <t>Sì</t>
    </r>
  </si>
  <si>
    <r>
      <rPr>
        <sz val="10"/>
        <color theme="1"/>
        <rFont val="Calibri"/>
        <family val="2"/>
      </rPr>
      <t>Denominatore: cfr. il campo “4A15”</t>
    </r>
  </si>
  <si>
    <r>
      <rPr>
        <sz val="10"/>
        <color theme="1"/>
        <rFont val="Calibri"/>
        <family val="2"/>
      </rPr>
      <t>Questo campo è generato automaticamente</t>
    </r>
  </si>
  <si>
    <r>
      <rPr>
        <sz val="10"/>
        <rFont val="Calibri"/>
        <family val="2"/>
      </rPr>
      <t>No</t>
    </r>
  </si>
  <si>
    <r>
      <rPr>
        <sz val="10"/>
        <color theme="1"/>
        <rFont val="Calibri"/>
        <family val="2"/>
      </rPr>
      <t>Denominatore: cfr. il campo “4A14”</t>
    </r>
  </si>
  <si>
    <r>
      <rPr>
        <sz val="10"/>
        <color theme="1"/>
        <rFont val="Calibri"/>
        <family val="2"/>
      </rPr>
      <t>Questo campo è generato automaticamente</t>
    </r>
  </si>
  <si>
    <r>
      <rPr>
        <sz val="10"/>
        <rFont val="Calibri"/>
        <family val="2"/>
      </rPr>
      <t>No</t>
    </r>
  </si>
  <si>
    <r>
      <rPr>
        <sz val="10"/>
        <color theme="1"/>
        <rFont val="Calibri"/>
        <family val="2"/>
      </rPr>
      <t>Denominatore: cfr. il campo “4A17”</t>
    </r>
  </si>
  <si>
    <r>
      <rPr>
        <sz val="10"/>
        <color theme="1"/>
        <rFont val="Calibri"/>
        <family val="2"/>
      </rPr>
      <t>Questo campo è generato automaticamente</t>
    </r>
  </si>
  <si>
    <r>
      <rPr>
        <sz val="10"/>
        <rFont val="Calibri"/>
        <family val="2"/>
      </rPr>
      <t>No</t>
    </r>
  </si>
  <si>
    <r>
      <rPr>
        <sz val="10"/>
        <color theme="1"/>
        <rFont val="Calibri"/>
        <family val="2"/>
      </rPr>
      <t xml:space="preserve">Questo campo è generato automaticamente sulla base del campo “1C3” nella scheda “1. Informazioni generali”. </t>
    </r>
  </si>
  <si>
    <r>
      <rPr>
        <sz val="10"/>
        <rFont val="Calibri"/>
        <family val="2"/>
      </rPr>
      <t>No</t>
    </r>
  </si>
  <si>
    <r>
      <rPr>
        <sz val="10"/>
        <color theme="1"/>
        <rFont val="Calibri"/>
        <family val="2"/>
      </rPr>
      <t xml:space="preserve">Questo campo è generato automaticamente sulla base del campo “1C4” nella scheda “1. Informazioni generali”. </t>
    </r>
  </si>
  <si>
    <r>
      <rPr>
        <sz val="10"/>
        <rFont val="Calibri"/>
        <family val="2"/>
      </rPr>
      <t>No</t>
    </r>
  </si>
  <si>
    <r>
      <rPr>
        <sz val="10"/>
        <color theme="1"/>
        <rFont val="Calibri"/>
        <family val="2"/>
      </rPr>
      <t>Nome di registrazione dell’IPS per intero</t>
    </r>
  </si>
  <si>
    <r>
      <rPr>
        <sz val="10"/>
        <rFont val="Calibri"/>
        <family val="2"/>
      </rPr>
      <t>Sì</t>
    </r>
  </si>
  <si>
    <r>
      <rPr>
        <sz val="10"/>
        <color theme="1"/>
        <rFont val="Calibri"/>
        <family val="2"/>
      </rPr>
      <t>“Sì” significa che le tre condizioni seguenti sono soddisfatte alla data di riferimento:
   a) l’ente appartiene a un gruppo sottoposto a ristrutturazione dopo aver ricevuto fondi dello Stato o equivalenti, ad esempio fondi attinti a un meccanismo di finanziamento della risoluzione;
   b) l’ente appartiene a un gruppo che è ancora nel periodo di ristrutturazione o liquidazione;
   c) l’ente appartiene a un gruppo che negli ultimi 2 anni non ha attuato un piano di ristrutturazione.</t>
    </r>
  </si>
  <si>
    <r>
      <rPr>
        <sz val="10"/>
        <rFont val="Calibri"/>
        <family val="2"/>
      </rPr>
      <t>Sì</t>
    </r>
  </si>
  <si>
    <r>
      <rPr>
        <sz val="10"/>
        <color theme="1"/>
        <rFont val="Calibri"/>
        <family val="2"/>
      </rPr>
      <t>Nome di registrazione dell’impresa madre nell’UE per intero</t>
    </r>
  </si>
  <si>
    <r>
      <rPr>
        <sz val="10"/>
        <rFont val="Calibri"/>
        <family val="2"/>
      </rPr>
      <t>Sì</t>
    </r>
  </si>
  <si>
    <r>
      <rPr>
        <sz val="10"/>
        <color theme="1"/>
        <rFont val="Calibri"/>
        <family val="2"/>
      </rPr>
      <t>Cfr. il campo 1A6, applicato all’impresa madre nell’UE</t>
    </r>
  </si>
  <si>
    <r>
      <rPr>
        <sz val="10"/>
        <rFont val="Calibri"/>
        <family val="2"/>
      </rPr>
      <t>Sì</t>
    </r>
  </si>
  <si>
    <r>
      <rPr>
        <b/>
        <sz val="18"/>
        <color rgb="FFFFFFFF"/>
        <rFont val="Calibri"/>
        <family val="2"/>
      </rPr>
      <t>Contributi ex ante al Fondo di risoluzione unico - modulo di segnalazione per il periodo di contribuzione 2017</t>
    </r>
    <r>
      <rPr>
        <sz val="18"/>
        <color rgb="FFFFFFFF"/>
        <rFont val="Calibri"/>
        <family val="2"/>
      </rPr>
      <t xml:space="preserve">
6.</t>
    </r>
    <r>
      <rPr>
        <sz val="18"/>
        <color rgb="FFFFFFFF"/>
        <rFont val="Calibri"/>
        <family val="2"/>
      </rPr>
      <t xml:space="preserve"> Regole per la convalida</t>
    </r>
  </si>
  <si>
    <r>
      <rPr>
        <i/>
        <sz val="11"/>
        <rFont val="Calibri"/>
        <family val="2"/>
      </rPr>
      <t>La scheda consolida le informazioni segnalate nel modulo e include regole per la convalida e controlli di uniformità da applicarsi da parte dell’ente prima dell’invio delle informazioni.</t>
    </r>
  </si>
  <si>
    <r>
      <rPr>
        <b/>
        <sz val="11"/>
        <rFont val="Calibri"/>
        <family val="2"/>
      </rPr>
      <t>Convalida del formato dei campi compilati dall’ente (campi con sfondo giallo)</t>
    </r>
  </si>
  <si>
    <r>
      <rPr>
        <b/>
        <sz val="11"/>
        <color theme="1"/>
        <rFont val="Calibri"/>
        <family val="2"/>
      </rPr>
      <t xml:space="preserve">Controlli di uniformità </t>
    </r>
  </si>
  <si>
    <r>
      <rPr>
        <b/>
        <sz val="11"/>
        <color theme="1"/>
        <rFont val="Calibri"/>
        <family val="2"/>
      </rPr>
      <t>Il formato delle cifre è corretto?</t>
    </r>
  </si>
  <si>
    <r>
      <rPr>
        <b/>
        <sz val="11"/>
        <color theme="1"/>
        <rFont val="Calibri"/>
        <family val="2"/>
      </rPr>
      <t>Scheda</t>
    </r>
  </si>
  <si>
    <r>
      <rPr>
        <b/>
        <sz val="11"/>
        <color theme="1"/>
        <rFont val="Calibri"/>
        <family val="2"/>
      </rPr>
      <t>ID campo</t>
    </r>
  </si>
  <si>
    <r>
      <rPr>
        <b/>
        <sz val="11"/>
        <color theme="1"/>
        <rFont val="Calibri"/>
        <family val="2"/>
      </rPr>
      <t>ID regola</t>
    </r>
  </si>
  <si>
    <r>
      <rPr>
        <b/>
        <sz val="11"/>
        <rFont val="Calibri"/>
        <family val="2"/>
      </rPr>
      <t>Campo</t>
    </r>
  </si>
  <si>
    <r>
      <rPr>
        <b/>
        <sz val="11"/>
        <color theme="1"/>
        <rFont val="Calibri"/>
        <family val="2"/>
      </rPr>
      <t>Valore</t>
    </r>
  </si>
  <si>
    <r>
      <rPr>
        <b/>
        <sz val="11"/>
        <color theme="1"/>
        <rFont val="Calibri"/>
        <family val="2"/>
      </rPr>
      <t>Il modulo è completo?</t>
    </r>
    <r>
      <rPr>
        <sz val="11"/>
        <color theme="1"/>
        <rFont val="Calibri"/>
        <family val="2"/>
      </rPr>
      <t xml:space="preserve">
(“NOK” significa da compilare)</t>
    </r>
  </si>
  <si>
    <r>
      <rPr>
        <b/>
        <sz val="11"/>
        <color theme="1"/>
        <rFont val="Calibri"/>
        <family val="2"/>
      </rPr>
      <t xml:space="preserve">Sono presenti importi negativi? </t>
    </r>
    <r>
      <rPr>
        <sz val="11"/>
        <color theme="1"/>
        <rFont val="Calibri"/>
        <family val="2"/>
      </rPr>
      <t xml:space="preserve">
(“NOK” significa importo negativo (da rettificare))</t>
    </r>
  </si>
  <si>
    <r>
      <rPr>
        <b/>
        <sz val="11"/>
        <color theme="1"/>
        <rFont val="Calibri"/>
        <family val="2"/>
      </rPr>
      <t xml:space="preserve">Sono presenti importi pari a 0 (zero)? </t>
    </r>
    <r>
      <rPr>
        <sz val="11"/>
        <color theme="1"/>
        <rFont val="Calibri"/>
        <family val="2"/>
      </rPr>
      <t xml:space="preserve">
(“NOK” significa importo inadeguato “zero” (da rettificare))</t>
    </r>
  </si>
  <si>
    <r>
      <rPr>
        <b/>
        <sz val="11"/>
        <color theme="1"/>
        <rFont val="Calibri"/>
        <family val="2"/>
      </rPr>
      <t>È presente testo diverso da “Non applicabile” o “Non disponibile”?</t>
    </r>
    <r>
      <rPr>
        <sz val="11"/>
        <color theme="1"/>
        <rFont val="Calibri"/>
        <family val="2"/>
      </rPr>
      <t xml:space="preserve">
(“NOK” significa sì (da rettificare))</t>
    </r>
  </si>
  <si>
    <r>
      <rPr>
        <b/>
        <sz val="11"/>
        <color theme="1"/>
        <rFont val="Calibri"/>
        <family val="2"/>
      </rPr>
      <t>ID campo</t>
    </r>
  </si>
  <si>
    <r>
      <rPr>
        <b/>
        <sz val="11"/>
        <color theme="1"/>
        <rFont val="Calibri"/>
        <family val="2"/>
      </rPr>
      <t>ID regola</t>
    </r>
  </si>
  <si>
    <r>
      <rPr>
        <b/>
        <sz val="11"/>
        <rFont val="Calibri"/>
        <family val="2"/>
      </rPr>
      <t xml:space="preserve">Controllo superato? </t>
    </r>
    <r>
      <rPr>
        <sz val="11"/>
        <rFont val="Calibri"/>
        <family val="2"/>
      </rPr>
      <t xml:space="preserve">
</t>
    </r>
    <r>
      <rPr>
        <sz val="11"/>
        <color theme="1"/>
        <rFont val="Calibri"/>
        <family val="2"/>
      </rPr>
      <t>(“NOK” significa corretto; “Attenzione” significa da verificare)</t>
    </r>
  </si>
  <si>
    <r>
      <rPr>
        <b/>
        <sz val="11"/>
        <color theme="1"/>
        <rFont val="Calibri"/>
        <family val="2"/>
      </rPr>
      <t>Controlli di uniformità</t>
    </r>
  </si>
  <si>
    <r>
      <rPr>
        <sz val="11"/>
        <color theme="1"/>
        <rFont val="Calibri"/>
        <family val="2"/>
      </rPr>
      <t>1A6; 1A5</t>
    </r>
  </si>
  <si>
    <r>
      <rPr>
        <sz val="11"/>
        <color theme="1"/>
        <rFont val="Calibri"/>
        <family val="2"/>
      </rPr>
      <t>Le prime due lettere del codice RIAD devono essere uguali al codice ISO a due lettere del paese di registrazione</t>
    </r>
  </si>
  <si>
    <r>
      <rPr>
        <sz val="11"/>
        <color theme="1"/>
        <rFont val="Calibri"/>
        <family val="2"/>
      </rPr>
      <t>1C1; 1C7</t>
    </r>
  </si>
  <si>
    <r>
      <rPr>
        <sz val="11"/>
        <color theme="1"/>
        <rFont val="Calibri"/>
        <family val="2"/>
      </rPr>
      <t>Un ente creditizio non può essere al contempo un’impresa di investimento e vice versa. Un ente deve essere l’uno o l’altro</t>
    </r>
  </si>
  <si>
    <r>
      <rPr>
        <sz val="11"/>
        <color theme="1"/>
        <rFont val="Calibri"/>
        <family val="2"/>
      </rPr>
      <t>1C2; 4A2</t>
    </r>
  </si>
  <si>
    <r>
      <rPr>
        <sz val="11"/>
        <color theme="1"/>
        <rFont val="Calibri"/>
        <family val="2"/>
      </rPr>
      <t>Un organismo centrale (“1C2”) deve segnalare le informazioni a livello consolidato (“4A2”).</t>
    </r>
  </si>
  <si>
    <r>
      <rPr>
        <sz val="11"/>
        <color theme="1"/>
        <rFont val="Calibri"/>
        <family val="2"/>
      </rPr>
      <t>1C2; 4A9</t>
    </r>
  </si>
  <si>
    <r>
      <rPr>
        <sz val="11"/>
        <color theme="1"/>
        <rFont val="Calibri"/>
        <family val="2"/>
      </rPr>
      <t>Un organismo centrale (“1C2”) deve segnalare le informazioni a livello consolidato (“4A9”)</t>
    </r>
  </si>
  <si>
    <r>
      <rPr>
        <sz val="11"/>
        <color theme="1"/>
        <rFont val="Calibri"/>
        <family val="2"/>
      </rPr>
      <t>1C3; 1C4</t>
    </r>
  </si>
  <si>
    <r>
      <rPr>
        <sz val="11"/>
        <color theme="1"/>
        <rFont val="Calibri"/>
        <family val="2"/>
      </rPr>
      <t>Un ente non può ricevere l’autorizzazione di cui all’articolo 113, paragrafo 7, del CRR (“1C4”) se non è un membro di un IPS (“1C3”)</t>
    </r>
  </si>
  <si>
    <r>
      <rPr>
        <sz val="11"/>
        <color theme="1"/>
        <rFont val="Calibri"/>
        <family val="2"/>
      </rPr>
      <t>1C7; 1C5; 1C6; 1C9</t>
    </r>
  </si>
  <si>
    <r>
      <rPr>
        <sz val="11"/>
        <color theme="1"/>
        <rFont val="Calibri"/>
        <family val="2"/>
      </rPr>
      <t>Un’impresa di investimento (“1C7”) non può essere una CCP (“1C5”), un CSD (“1C6”) o un istituto di credito agevolato (“1C9”)</t>
    </r>
  </si>
  <si>
    <r>
      <rPr>
        <sz val="11"/>
        <color theme="1"/>
        <rFont val="Calibri"/>
        <family val="2"/>
      </rPr>
      <t>2A1; 2A2; 2A3</t>
    </r>
  </si>
  <si>
    <r>
      <rPr>
        <sz val="11"/>
        <color theme="1"/>
        <rFont val="Calibri"/>
        <family val="2"/>
      </rPr>
      <t>Totale delle passività (“2A1”) - Fondi propri (“2A2”) - Depositi protetti (“2A3”) deve essere maggiore di 0 (zero)</t>
    </r>
  </si>
  <si>
    <r>
      <rPr>
        <sz val="11"/>
        <color theme="1"/>
        <rFont val="Calibri"/>
        <family val="2"/>
      </rPr>
      <t>2C1; 2C2; 2C3</t>
    </r>
  </si>
  <si>
    <r>
      <rPr>
        <sz val="11"/>
        <color theme="1"/>
        <rFont val="Calibri"/>
        <family val="2"/>
      </rPr>
      <t>I contratti derivati (esclusi i derivati di credito) valutati secondo la metodologia di calcolo del coefficiente di leva finanziaria (“2C1”) avranno probabilmente valore positivo se il valore contabile complessivo delle passività risultanti da tutti i contratti derivati (esclusi i derivati di credito) (“2C4”) è maggiore di zero</t>
    </r>
  </si>
  <si>
    <r>
      <rPr>
        <sz val="11"/>
        <color theme="1"/>
        <rFont val="Calibri"/>
        <family val="2"/>
      </rPr>
      <t>2C2; 2A1</t>
    </r>
  </si>
  <si>
    <r>
      <rPr>
        <sz val="11"/>
        <color theme="1"/>
        <rFont val="Calibri"/>
        <family val="2"/>
      </rPr>
      <t>Il valore contabile delle passività risultanti da tutti i contratti derivati (esclusi i derivati di credito) iscritti in bilancio (“2C2”) deve essere inferiore al totale delle passività (“2A1”)</t>
    </r>
  </si>
  <si>
    <r>
      <rPr>
        <sz val="11"/>
        <color theme="1"/>
        <rFont val="Calibri"/>
        <family val="2"/>
      </rPr>
      <t>2C2; 3A6</t>
    </r>
  </si>
  <si>
    <r>
      <rPr>
        <sz val="11"/>
        <color theme="1"/>
        <rFont val="Calibri"/>
        <family val="2"/>
      </rPr>
      <t>Il valore contabile delle passività risultanti da tutti i contratti derivati (esclusi i derivati di credito) iscritti in bilancio (“2C2”) deve essere superiore o uguale al valore delle passività ammissibili legate alle attività di compensazione risultanti da derivati iscritti in bilancio (“3A6”)</t>
    </r>
  </si>
  <si>
    <r>
      <rPr>
        <sz val="11"/>
        <color theme="1"/>
        <rFont val="Calibri"/>
        <family val="2"/>
      </rPr>
      <t>2C2; 3B6</t>
    </r>
  </si>
  <si>
    <r>
      <rPr>
        <sz val="11"/>
        <color theme="1"/>
        <rFont val="Calibri"/>
        <family val="2"/>
      </rPr>
      <t>Il valore contabile delle passività risultanti da tutti i contratti derivati (esclusi i derivati di credito) iscritti in bilancio (“2C2”) deve essere superiore o uguale al valore delle passività ammissibili legate alle attività di un CSD risultanti da derivati iscritti in bilancio (“3B6”)</t>
    </r>
  </si>
  <si>
    <r>
      <rPr>
        <sz val="11"/>
        <color theme="1"/>
        <rFont val="Calibri"/>
        <family val="2"/>
      </rPr>
      <t>2C2; 3C6</t>
    </r>
  </si>
  <si>
    <r>
      <rPr>
        <sz val="11"/>
        <color theme="1"/>
        <rFont val="Calibri"/>
        <family val="2"/>
      </rPr>
      <t>Il valore contabile delle passività risultanti da tutti i contratti derivati (esclusi i derivati di credito) iscritti in bilancio (“2C2”) deve essere superiore o uguale al valore delle passività ammissibili scaturite dalla detenzione delle attività o liquidità della clientela risultanti da derivati iscritti in bilancio (“3C6”)</t>
    </r>
  </si>
  <si>
    <r>
      <rPr>
        <sz val="11"/>
        <color theme="1"/>
        <rFont val="Calibri"/>
        <family val="2"/>
      </rPr>
      <t>2C2; 3D6</t>
    </r>
  </si>
  <si>
    <r>
      <rPr>
        <sz val="11"/>
        <color theme="1"/>
        <rFont val="Calibri"/>
        <family val="2"/>
      </rPr>
      <t>Il valore contabile delle passività risultanti da tutti i contratti derivati (esclusi i derivati di credito) iscritti in bilancio (“2C2”) deve essere superiore o uguale al valore delle passività ammissibili scaturite da prestiti agevolati risultanti da derivati iscritti in bilancio (“3D6”)</t>
    </r>
  </si>
  <si>
    <r>
      <rPr>
        <sz val="11"/>
        <color theme="1"/>
        <rFont val="Calibri"/>
        <family val="2"/>
      </rPr>
      <t>2C2; 3E6</t>
    </r>
  </si>
  <si>
    <r>
      <rPr>
        <sz val="11"/>
        <color theme="1"/>
        <rFont val="Calibri"/>
        <family val="2"/>
      </rPr>
      <t>Il valore contabile delle passività risultanti da tutti i contratti derivati (esclusi i derivati di credito) iscritti in bilancio (“2C2”) deve essere superiore o uguale al valore delle passività ammissibili di un IPS risultanti da derivati iscritti in bilancio (“3E6”)</t>
    </r>
  </si>
  <si>
    <r>
      <rPr>
        <sz val="11"/>
        <color theme="1"/>
        <rFont val="Calibri"/>
        <family val="2"/>
      </rPr>
      <t>1C4; 3E11</t>
    </r>
  </si>
  <si>
    <r>
      <rPr>
        <sz val="11"/>
        <color theme="1"/>
        <rFont val="Calibri"/>
        <family val="2"/>
      </rPr>
      <t>Un ente creditizio non può dedurre le operazioni ammissibili di un IPS (“3E11”) se l’autorità competente non ha concesso l’autorizzazione di cui all’articolo 113, paragrafo 7, del CRR (“1C4”)</t>
    </r>
  </si>
  <si>
    <r>
      <rPr>
        <sz val="11"/>
        <color theme="1"/>
        <rFont val="Calibri"/>
        <family val="2"/>
      </rPr>
      <t>1C5; 3A8</t>
    </r>
  </si>
  <si>
    <r>
      <rPr>
        <sz val="11"/>
        <color theme="1"/>
        <rFont val="Calibri"/>
        <family val="2"/>
      </rPr>
      <t>Un ente creditizio che non sia una CCP (“1C5”) non può dedurre passività legate alle attività di compensazione (“3A8”)</t>
    </r>
  </si>
  <si>
    <r>
      <rPr>
        <sz val="11"/>
        <color theme="1"/>
        <rFont val="Calibri"/>
        <family val="2"/>
      </rPr>
      <t>1C6; 3B8</t>
    </r>
  </si>
  <si>
    <r>
      <rPr>
        <sz val="11"/>
        <color theme="1"/>
        <rFont val="Calibri"/>
        <family val="2"/>
      </rPr>
      <t>Un ente creditizio che non sia un CSD (“1C6”) non può dedurre le passività ammissibili legate alle attività di un CSD (“3B8”)</t>
    </r>
  </si>
  <si>
    <r>
      <rPr>
        <sz val="11"/>
        <color theme="1"/>
        <rFont val="Calibri"/>
        <family val="2"/>
      </rPr>
      <t>1C7; 3C8</t>
    </r>
  </si>
  <si>
    <r>
      <rPr>
        <sz val="11"/>
        <color theme="1"/>
        <rFont val="Calibri"/>
        <family val="2"/>
      </rPr>
      <t>Solo un’impresa di investimento (“1C7”) può dedurre le passività ammissibili scaturite dalla detenzione delle attività o liquidità della clientela (“3C8”)</t>
    </r>
  </si>
  <si>
    <r>
      <rPr>
        <sz val="11"/>
        <color theme="1"/>
        <rFont val="Calibri"/>
        <family val="2"/>
      </rPr>
      <t>1C9; 3D8</t>
    </r>
  </si>
  <si>
    <r>
      <rPr>
        <sz val="11"/>
        <color theme="1"/>
        <rFont val="Calibri"/>
        <family val="2"/>
      </rPr>
      <t>Solo un ente che gestisce prestiti agevolati (“1C9”) può dedurre le passività ammissibili scaturite da prestiti agevolati (“3D8”)</t>
    </r>
  </si>
  <si>
    <r>
      <rPr>
        <sz val="11"/>
        <color theme="1"/>
        <rFont val="Calibri"/>
        <family val="2"/>
      </rPr>
      <t>2C6</t>
    </r>
  </si>
  <si>
    <r>
      <rPr>
        <sz val="11"/>
        <color theme="1"/>
        <rFont val="Calibri"/>
        <family val="2"/>
      </rPr>
      <t>L’importo complessivo delle deduzioni ammissibili è molto probabilmente inferiore al totale delle passività dopo la correzione delle passività risultanti da tutti i contratti derivati (esclusi i derivati di credito) (“2C6”). Un’operazione può essere dedotta solo una volta.</t>
    </r>
  </si>
  <si>
    <r>
      <rPr>
        <sz val="11"/>
        <color theme="1"/>
        <rFont val="Calibri"/>
        <family val="2"/>
      </rPr>
      <t>4A1; 4A2</t>
    </r>
  </si>
  <si>
    <r>
      <rPr>
        <sz val="11"/>
        <color theme="1"/>
        <rFont val="Calibri"/>
        <family val="2"/>
      </rPr>
      <t>Se l’autorità competente non ha concesso una deroga all’applicazione dell’indicatore di rischio coefficiente di leva finanziaria all’ente a livello individuale (“4A1”), il livello di segnalazione dell’indicatore di rischio coefficiente di leva finanziaria deve essere individuale (“4A2”)</t>
    </r>
  </si>
  <si>
    <r>
      <rPr>
        <sz val="11"/>
        <color theme="1"/>
        <rFont val="Calibri"/>
        <family val="2"/>
      </rPr>
      <t>4A8; 4A9</t>
    </r>
  </si>
  <si>
    <r>
      <rPr>
        <sz val="11"/>
        <color theme="1"/>
        <rFont val="Calibri"/>
        <family val="2"/>
      </rPr>
      <t>Se l’autorità competente non ha concesso una deroga all’applicazione dell’indicatore di rischio coefficiente CET1 all’ente a livello individuale (“4A8”), il livello di segnalazione dell’indicatore di rischio coefficiente CET1 deve essere individuale (“4A9”)</t>
    </r>
  </si>
  <si>
    <r>
      <rPr>
        <sz val="11"/>
        <color theme="1"/>
        <rFont val="Calibri"/>
        <family val="2"/>
      </rPr>
      <t>4A9; 2A1; 4A17</t>
    </r>
  </si>
  <si>
    <r>
      <rPr>
        <sz val="11"/>
        <color theme="1"/>
        <rFont val="Calibri"/>
        <family val="2"/>
      </rPr>
      <t>Se il campo “4A9” è “Individuale”, il totale delle attività nel campo “4A17” deve essere uguale al totale delle passività nel campo “2A1”</t>
    </r>
  </si>
  <si>
    <r>
      <rPr>
        <sz val="11"/>
        <color theme="1"/>
        <rFont val="Calibri"/>
        <family val="2"/>
      </rPr>
      <t>4D9; 4D10</t>
    </r>
  </si>
  <si>
    <r>
      <rPr>
        <sz val="11"/>
        <color theme="1"/>
        <rFont val="Calibri"/>
        <family val="2"/>
      </rPr>
      <t>L’esposizione complessiva ai derivati (“4D9”) deve essere superiore o uguale ai derivati compensati mediante una CCP (“4D10”)</t>
    </r>
  </si>
  <si>
    <r>
      <rPr>
        <b/>
        <sz val="11"/>
        <color theme="1"/>
        <rFont val="Calibri"/>
        <family val="2"/>
      </rPr>
      <t xml:space="preserve">Un ente ammesso all’applicazione di un metodo di calcolo semplificato secondo la scheda 2 - Sezione B è tenuto a compilare solo le schede 1 e 2 (fino alla sezione B). </t>
    </r>
  </si>
  <si>
    <t>Section C</t>
  </si>
  <si>
    <t xml:space="preserve"> </t>
  </si>
  <si>
    <r>
      <rPr>
        <sz val="12"/>
        <rFont val="Calibri"/>
        <family val="2"/>
      </rPr>
      <t xml:space="preserve">Questa sezione si applica solo a imprese di investimento secondo la definizione contenuta nel campo “1C7” nella scheda “1. Informazioni generali”. </t>
    </r>
    <r>
      <rPr>
        <sz val="12"/>
        <color theme="1"/>
        <rFont val="Calibri"/>
        <family val="2"/>
      </rPr>
      <t>Non si applica alle imprese di investimento secondo 
la definizione contenuta nel campo 1C8.</t>
    </r>
  </si>
  <si>
    <r>
      <rPr>
        <b/>
        <sz val="14"/>
        <color theme="1"/>
        <rFont val="Calibri"/>
        <family val="2"/>
      </rPr>
      <t>D. Riferimenti giuridici</t>
    </r>
  </si>
  <si>
    <r>
      <rPr>
        <b/>
        <sz val="14"/>
        <color theme="1"/>
        <rFont val="Calibri"/>
        <family val="2"/>
      </rPr>
      <t>C. Presentazione del modulo di segnalazione e passi successivi</t>
    </r>
  </si>
  <si>
    <r>
      <rPr>
        <b/>
        <sz val="14"/>
        <color theme="1"/>
        <rFont val="Calibri"/>
        <family val="2"/>
      </rPr>
      <t>B. Istruzioni generali per la compilazione del modulo di segnalazione</t>
    </r>
  </si>
  <si>
    <r>
      <rPr>
        <b/>
        <sz val="14"/>
        <color theme="1"/>
        <rFont val="Calibri"/>
        <family val="2"/>
      </rPr>
      <t>A. Obiettivo e struttura del modulo di segnalazione</t>
    </r>
  </si>
  <si>
    <r>
      <rPr>
        <b/>
        <sz val="14"/>
        <rFont val="Calibri"/>
        <family val="2"/>
      </rPr>
      <t>Osservazioni principali</t>
    </r>
  </si>
  <si>
    <r>
      <rPr>
        <b/>
        <sz val="12"/>
        <rFont val="Calibri"/>
        <family val="2"/>
        <scheme val="minor"/>
      </rPr>
      <t>SIM</t>
    </r>
    <r>
      <rPr>
        <sz val="12"/>
        <rFont val="Calibri"/>
        <family val="2"/>
        <scheme val="minor"/>
      </rPr>
      <t xml:space="preserve">: VOCI 43850 + 43852 + 43856 + 43858 + 43866+ 43860+ 43862+ 43864+ 43868+ 43870+ 43872+ 43874+ 43876+ 43878+ 43880+ 43882 - 43834+ 43884+ 43886+ 43888 + 43891 - 43840+ 43890+ 43892 - 43842
</t>
    </r>
    <r>
      <rPr>
        <b/>
        <sz val="12"/>
        <rFont val="Calibri"/>
        <family val="2"/>
        <scheme val="minor"/>
      </rPr>
      <t>BANCHE CHE CHIUDONO IL BILANCIO A DICEMBRE 2015</t>
    </r>
    <r>
      <rPr>
        <sz val="12"/>
        <rFont val="Calibri"/>
        <family val="2"/>
        <scheme val="minor"/>
      </rPr>
      <t>: VOCI  40645 + 40647 + 40649 + 40651 + 40653 + 40655 + 40657.08</t>
    </r>
    <r>
      <rPr>
        <b/>
        <sz val="12"/>
        <color rgb="FFFF0000"/>
        <rFont val="Calibri"/>
        <family val="2"/>
        <scheme val="minor"/>
      </rPr>
      <t xml:space="preserve"> -</t>
    </r>
    <r>
      <rPr>
        <sz val="12"/>
        <color rgb="FFFF0000"/>
        <rFont val="Calibri"/>
        <family val="2"/>
        <scheme val="minor"/>
      </rPr>
      <t xml:space="preserve"> </t>
    </r>
    <r>
      <rPr>
        <b/>
        <sz val="12"/>
        <color rgb="FFFF0000"/>
        <rFont val="Calibri"/>
        <family val="2"/>
        <scheme val="minor"/>
      </rPr>
      <t>40617.08</t>
    </r>
    <r>
      <rPr>
        <b/>
        <sz val="12"/>
        <rFont val="Calibri"/>
        <family val="2"/>
        <scheme val="minor"/>
      </rPr>
      <t xml:space="preserve"> </t>
    </r>
    <r>
      <rPr>
        <sz val="12"/>
        <rFont val="Calibri"/>
        <family val="2"/>
        <scheme val="minor"/>
      </rPr>
      <t xml:space="preserve">+ 40659 + 40661 + 40663 + 40665 + 40667 + 40671 </t>
    </r>
    <r>
      <rPr>
        <b/>
        <sz val="12"/>
        <color rgb="FFFF0000"/>
        <rFont val="Calibri"/>
        <family val="2"/>
        <scheme val="minor"/>
      </rPr>
      <t>- 40631</t>
    </r>
    <r>
      <rPr>
        <sz val="12"/>
        <rFont val="Calibri"/>
        <family val="2"/>
        <scheme val="minor"/>
      </rPr>
      <t xml:space="preserve"> + 40669 + 40673 + 40675 + 40677 </t>
    </r>
    <r>
      <rPr>
        <b/>
        <sz val="12"/>
        <color rgb="FFFF0000"/>
        <rFont val="Calibri"/>
        <family val="2"/>
        <scheme val="minor"/>
      </rPr>
      <t>- 40633 - 40619.26</t>
    </r>
    <r>
      <rPr>
        <sz val="12"/>
        <rFont val="Calibri"/>
        <family val="2"/>
        <scheme val="minor"/>
      </rPr>
      <t xml:space="preserve"> + 40679 </t>
    </r>
    <r>
      <rPr>
        <b/>
        <sz val="12"/>
        <color rgb="FFFF0000"/>
        <rFont val="Calibri"/>
        <family val="2"/>
        <scheme val="minor"/>
      </rPr>
      <t>- 40635</t>
    </r>
    <r>
      <rPr>
        <sz val="12"/>
        <rFont val="Calibri"/>
        <family val="2"/>
        <scheme val="minor"/>
      </rPr>
      <t xml:space="preserve">
</t>
    </r>
    <r>
      <rPr>
        <b/>
        <sz val="12"/>
        <rFont val="Calibri"/>
        <family val="2"/>
        <scheme val="minor"/>
      </rPr>
      <t>BANCHE CHE CHIUDONO IL BILANCIO A GIUGNO 2016</t>
    </r>
    <r>
      <rPr>
        <sz val="12"/>
        <rFont val="Calibri"/>
        <family val="2"/>
        <scheme val="minor"/>
      </rPr>
      <t>: VOCI (con attributo sottosistema di rilevazione: "rilevazione individuale") 24030 + 24032 + 24034 + 24036 + 24038 + 24042 + 24044 + 24046 + 24048 + 24050 + 24052 + 24054 + 24056 + 24058 + 24060 + 24062+24064 + 24066 + 24068 + 24070 + 24072 + 24074</t>
    </r>
  </si>
  <si>
    <t>VOCE 59018.00</t>
  </si>
  <si>
    <r>
      <rPr>
        <b/>
        <sz val="12"/>
        <color theme="1"/>
        <rFont val="Calibri"/>
        <family val="2"/>
      </rPr>
      <t>BANCHE CHE CHIUDONO IL BILANCIO A DICEMBRE 2015</t>
    </r>
    <r>
      <rPr>
        <sz val="12"/>
        <color theme="1"/>
        <rFont val="Calibri"/>
        <family val="2"/>
      </rPr>
      <t xml:space="preserve">: VOCI  40651.18 + 40651.20 + 40651.22 + 40655.01 + 40655.03 + 40655.05
</t>
    </r>
    <r>
      <rPr>
        <b/>
        <sz val="12"/>
        <color theme="1"/>
        <rFont val="Calibri"/>
        <family val="2"/>
      </rPr>
      <t>BANCHE CHE CHIUDONO IL BILANCIO A GIUGNO 2016:</t>
    </r>
    <r>
      <rPr>
        <sz val="12"/>
        <color theme="1"/>
        <rFont val="Calibri"/>
        <family val="2"/>
      </rPr>
      <t xml:space="preserve"> VOCI (con attributo sottosistema di rilevazione: "rilevazione individuale") 24030.02 + 24036</t>
    </r>
  </si>
  <si>
    <t>59396.00</t>
  </si>
  <si>
    <t>59010.90</t>
  </si>
  <si>
    <t>59324.02</t>
  </si>
  <si>
    <r>
      <rPr>
        <b/>
        <sz val="12"/>
        <color theme="1"/>
        <rFont val="Calibri"/>
        <family val="2"/>
        <scheme val="minor"/>
      </rPr>
      <t>BANCHE CHE CHIUDONO IL BILANCIO A DICEMBRE 2015</t>
    </r>
    <r>
      <rPr>
        <sz val="12"/>
        <color theme="1"/>
        <rFont val="Calibri"/>
        <family val="2"/>
        <scheme val="minor"/>
      </rPr>
      <t xml:space="preserve">: VOCI  40601 + 40603 + 40605 + 40607 + 40609 + 40611 + 40613 + 40615 + 40617.02 + 40617.04 + 40617.06 - 40657.02 - 40657.04 - 40657.06 +  40619 da 02 a 24 + 40621 + 40623 + 40625 + 40627 + 40629
</t>
    </r>
    <r>
      <rPr>
        <b/>
        <sz val="12"/>
        <color theme="1"/>
        <rFont val="Calibri"/>
        <family val="2"/>
        <scheme val="minor"/>
      </rPr>
      <t>BANCHE CHE CHIUDONO IL BILANCIO A GIUGNO 2016</t>
    </r>
    <r>
      <rPr>
        <sz val="12"/>
        <color theme="1"/>
        <rFont val="Calibri"/>
        <family val="2"/>
        <scheme val="minor"/>
      </rPr>
      <t>: VOCI (con attributo sottosistema di rilevazione: "rilevazione individuale") 24000 + 24002 + 24004 +24006 + 24008 + 24010 +24012 +24014 +24016 + 24020 +24022 + 24024+ 24026 +24028</t>
    </r>
  </si>
  <si>
    <t>59412.02 + 59414.00 + 59416.00 + 59418.00</t>
  </si>
  <si>
    <t>59390.06 + 59390.08 + 59390.10</t>
  </si>
  <si>
    <t>F. Importo deducibile delle attività e delle passività scaturite da passività infragruppo ammissibili</t>
  </si>
  <si>
    <t>ATTENZIONE: QUESTO FOGLIO RILEVA SOLO PER LE BANCHE/SIM CHE NON SI QUALIFICANO PER IL CONTRIBUTO LUMP SUM OVVERO CHE ABBIANO SCELTO DI OPTARE PER LA MODALITA' DI CALCOLO ALTERNATIVA.</t>
  </si>
  <si>
    <r>
      <rPr>
        <b/>
        <sz val="14"/>
        <color rgb="FFFFFFFF"/>
        <rFont val="Calibri"/>
        <family val="2"/>
      </rPr>
      <t xml:space="preserve">Contributi ex ante al Fondo di risoluzione unico - modulo di segnalazione per il periodo di contribuzione 2017 </t>
    </r>
    <r>
      <rPr>
        <sz val="14"/>
        <color rgb="FFFFFFFF"/>
        <rFont val="Calibri"/>
        <family val="2"/>
      </rPr>
      <t xml:space="preserve">
Read me</t>
    </r>
  </si>
  <si>
    <r>
      <rPr>
        <sz val="14"/>
        <color rgb="FFFF0000"/>
        <rFont val="Calibri"/>
        <family val="2"/>
      </rPr>
      <t xml:space="preserve">    • </t>
    </r>
  </si>
  <si>
    <r>
      <rPr>
        <sz val="14"/>
        <color rgb="FFFF0000"/>
        <rFont val="Calibri"/>
        <family val="2"/>
      </rPr>
      <t xml:space="preserve">Gli enti ammissibili all’applicazione di un </t>
    </r>
    <r>
      <rPr>
        <b/>
        <sz val="14"/>
        <color rgb="FFFF0000"/>
        <rFont val="Calibri"/>
        <family val="2"/>
      </rPr>
      <t>metodo di calcolo semplificato</t>
    </r>
    <r>
      <rPr>
        <sz val="14"/>
        <color rgb="FFFF0000"/>
        <rFont val="Calibri"/>
        <family val="2"/>
      </rPr>
      <t xml:space="preserve"> dovrebbero seguire istruzioni specifiche.</t>
    </r>
  </si>
  <si>
    <r>
      <rPr>
        <sz val="14"/>
        <color rgb="FFFF0000"/>
        <rFont val="Calibri"/>
        <family val="2"/>
      </rPr>
      <t>Tutti i campi con sfondo giallo dovrebbero essere compilati elettronicamente dall’ente in base alle istruzioni generali riportate di seguito.</t>
    </r>
  </si>
  <si>
    <r>
      <rPr>
        <sz val="14"/>
        <color rgb="FFFF0000"/>
        <rFont val="Calibri"/>
        <family val="2"/>
      </rPr>
      <t>Gli enti dovrebbero seguire le istruzioni per la compilazione prima di presentare il modulo di segnalazione.</t>
    </r>
  </si>
  <si>
    <r>
      <rPr>
        <sz val="14"/>
        <color theme="1"/>
        <rFont val="Calibri"/>
        <family val="2"/>
      </rPr>
      <t xml:space="preserve">L’obiettivo del modulo di segnalazione è raccogliere le informazioni necessarie per il calcolo del singolo contributo </t>
    </r>
    <r>
      <rPr>
        <i/>
        <sz val="14"/>
        <color rgb="FF000000"/>
        <rFont val="Calibri"/>
        <family val="2"/>
      </rPr>
      <t>ex ante</t>
    </r>
    <r>
      <rPr>
        <sz val="14"/>
        <color rgb="FF000000"/>
        <rFont val="Calibri"/>
        <family val="2"/>
      </rPr>
      <t xml:space="preserve"> al Fondo di risoluzione unico che ciascun ente interessato è tenuto a versare nel 2017.</t>
    </r>
  </si>
  <si>
    <r>
      <rPr>
        <sz val="14"/>
        <rFont val="Calibri"/>
        <family val="2"/>
      </rPr>
      <t>Tale importo dovrà essere stabilito applicando la metodologia di cui al regolamento delegato (UE) n. 2015/63 della Commissione (in appresso il “regolamento delegato”) e al regolamento di esecuzione (UE) n. 2015/81 del Consiglio (in appresso il “regolamento di esecuzione”) che tengono conto di due componenti chiave:</t>
    </r>
  </si>
  <si>
    <r>
      <rPr>
        <sz val="14"/>
        <rFont val="Calibri"/>
        <family val="2"/>
      </rPr>
      <t>a) il contributo annuale di base dell’ente, calcolato in percentuale dell’ammontare delle passività (esclusi i fondi propri) meno i depositi protetti dell’ente, in relazione alle passività aggregate (esclusi i fondi propri) meno i depositi protetti di tutti gli enti autorizzati nei territori di tutti gli Stati membri partecipanti</t>
    </r>
    <r>
      <rPr>
        <vertAlign val="superscript"/>
        <sz val="14"/>
        <color theme="1"/>
        <rFont val="Calibri"/>
        <family val="2"/>
      </rPr>
      <t>1</t>
    </r>
    <r>
      <rPr>
        <sz val="14"/>
        <color theme="1"/>
        <rFont val="Calibri"/>
        <family val="2"/>
      </rPr>
      <t>, e</t>
    </r>
  </si>
  <si>
    <r>
      <rPr>
        <sz val="14"/>
        <rFont val="Calibri"/>
        <family val="2"/>
      </rPr>
      <t>b) il profilo di rischio dell’ente, a meno che l’ente non sia ammissibile a un metodo di calcolo semplificato (previsto per gli enti di piccole dimensioni definiti all’articolo 10 del regolamento delegato, per le imprese di investimento con servizi e attività limitate (dove tali imprese di investimento rientrano nell’ambito della vigilanza su base consolidata dell’impresa madre svolta dalla BCE</t>
    </r>
    <r>
      <rPr>
        <vertAlign val="superscript"/>
        <sz val="14"/>
        <color theme="1"/>
        <rFont val="Calibri"/>
        <family val="2"/>
      </rPr>
      <t>2</t>
    </r>
    <r>
      <rPr>
        <sz val="14"/>
        <color theme="1"/>
        <rFont val="Calibri"/>
        <family val="2"/>
      </rPr>
      <t>) e per gli istituti di credito ipotecario che si finanziano con obbligazioni garantite).</t>
    </r>
  </si>
  <si>
    <r>
      <rPr>
        <sz val="14"/>
        <rFont val="Calibri"/>
        <family val="2"/>
      </rPr>
      <t>Il modulo di segnalazione è costituito dalle seguenti schede:</t>
    </r>
  </si>
  <si>
    <r>
      <rPr>
        <sz val="14"/>
        <color theme="1"/>
        <rFont val="Calibri"/>
        <family val="2"/>
      </rPr>
      <t xml:space="preserve">1. </t>
    </r>
  </si>
  <si>
    <r>
      <rPr>
        <b/>
        <u/>
        <sz val="14"/>
        <color rgb="FF0070C0"/>
        <rFont val="Calibri"/>
        <family val="2"/>
      </rPr>
      <t>Informazioni generali</t>
    </r>
  </si>
  <si>
    <r>
      <rPr>
        <sz val="14"/>
        <rFont val="Calibri"/>
        <family val="2"/>
      </rPr>
      <t>Consente di identificare l’ente e di metterlo al corrente di possibili specificità per il calcolo del singolo contributo.</t>
    </r>
  </si>
  <si>
    <r>
      <rPr>
        <sz val="14"/>
        <color theme="1"/>
        <rFont val="Calibri"/>
        <family val="2"/>
      </rPr>
      <t xml:space="preserve">2. </t>
    </r>
  </si>
  <si>
    <r>
      <rPr>
        <b/>
        <u/>
        <sz val="14"/>
        <color rgb="FF0070C0"/>
        <rFont val="Calibri"/>
        <family val="2"/>
      </rPr>
      <t>Contributo annuale di base</t>
    </r>
  </si>
  <si>
    <r>
      <rPr>
        <sz val="14"/>
        <rFont val="Calibri"/>
        <family val="2"/>
      </rPr>
      <t>Raccoglie informazioni per calcolare il contributo annuale di base e stabilire se l’ente è ammissibile al metodo di calcolo semplificato.</t>
    </r>
  </si>
  <si>
    <r>
      <rPr>
        <b/>
        <sz val="14"/>
        <rFont val="Calibri"/>
        <family val="2"/>
      </rPr>
      <t xml:space="preserve">Un ente ammesso all’applicazione di un metodo di calcolo semplificato secondo la scheda 2 - Sezione B è tenuto a compilare solo le schede 1 e 2 (fino alla sezione B). </t>
    </r>
  </si>
  <si>
    <r>
      <rPr>
        <sz val="14"/>
        <color theme="1"/>
        <rFont val="Calibri"/>
        <family val="2"/>
      </rPr>
      <t xml:space="preserve">3. </t>
    </r>
  </si>
  <si>
    <r>
      <rPr>
        <b/>
        <u/>
        <sz val="14"/>
        <color rgb="FF0070C0"/>
        <rFont val="Calibri"/>
        <family val="2"/>
      </rPr>
      <t>Deduzioni</t>
    </r>
  </si>
  <si>
    <r>
      <rPr>
        <sz val="14"/>
        <rFont val="Calibri"/>
        <family val="2"/>
      </rPr>
      <t>Consente la deduzione delle voci ammissibili dal contributo annuale di base di cui sopra, se del caso.</t>
    </r>
  </si>
  <si>
    <r>
      <rPr>
        <sz val="14"/>
        <color theme="1"/>
        <rFont val="Calibri"/>
        <family val="2"/>
      </rPr>
      <t xml:space="preserve">4. </t>
    </r>
  </si>
  <si>
    <r>
      <rPr>
        <b/>
        <u/>
        <sz val="14"/>
        <color rgb="FF0070C0"/>
        <rFont val="Calibri"/>
        <family val="2"/>
      </rPr>
      <t xml:space="preserve">Correzione per i rischi </t>
    </r>
  </si>
  <si>
    <r>
      <rPr>
        <sz val="14"/>
        <rFont val="Calibri"/>
        <family val="2"/>
      </rPr>
      <t>Raccoglie informazioni sul profilo di rischio dell’ente, al fine di applicare la correzione per i rischi al contributo annuale di base, se del caso.</t>
    </r>
  </si>
  <si>
    <r>
      <rPr>
        <sz val="14"/>
        <color theme="1"/>
        <rFont val="Calibri"/>
        <family val="2"/>
      </rPr>
      <t xml:space="preserve">5. </t>
    </r>
  </si>
  <si>
    <r>
      <rPr>
        <b/>
        <u/>
        <sz val="14"/>
        <color rgb="FF0070C0"/>
        <rFont val="Calibri"/>
        <family val="2"/>
      </rPr>
      <t>Definizioni e orientamenti</t>
    </r>
  </si>
  <si>
    <r>
      <rPr>
        <sz val="14"/>
        <rFont val="Calibri"/>
        <family val="2"/>
      </rPr>
      <t>Fornisce le definizioni e gli orientamenti per ogni campo del modulo di segnalazione. Indica anche</t>
    </r>
    <r>
      <rPr>
        <sz val="14"/>
        <color theme="1"/>
        <rFont val="Calibri"/>
        <family val="2"/>
      </rPr>
      <t xml:space="preserve"> dove trovare un campo nel quadro europeo delle segnalazioni di vigilanza, se del caso. Questa scheda non deve essere compilata dall’ente.</t>
    </r>
  </si>
  <si>
    <r>
      <rPr>
        <sz val="14"/>
        <color theme="1"/>
        <rFont val="Calibri"/>
        <family val="2"/>
      </rPr>
      <t>6.</t>
    </r>
  </si>
  <si>
    <r>
      <rPr>
        <b/>
        <u/>
        <sz val="14"/>
        <color rgb="FF0070C0"/>
        <rFont val="Calibri"/>
        <family val="2"/>
      </rPr>
      <t>Regole per la convalida</t>
    </r>
  </si>
  <si>
    <r>
      <rPr>
        <sz val="14"/>
        <rFont val="Calibri"/>
        <family val="2"/>
      </rPr>
      <t>Consolida le informazioni segnalate nel modulo e include regole per la convalida e controlli di uniformità.</t>
    </r>
  </si>
  <si>
    <r>
      <rPr>
        <sz val="14"/>
        <color theme="1"/>
        <rFont val="Calibri"/>
        <family val="2"/>
      </rPr>
      <t>1.</t>
    </r>
  </si>
  <si>
    <r>
      <rPr>
        <b/>
        <sz val="14"/>
        <color rgb="FF000000"/>
        <rFont val="Calibri"/>
        <family val="2"/>
      </rPr>
      <t>Tutti i campi con sfondo giallo dovrebbero essere compilati elettronicamente</t>
    </r>
    <r>
      <rPr>
        <sz val="14"/>
        <color rgb="FF000000"/>
        <rFont val="Calibri"/>
        <family val="2"/>
      </rPr>
      <t xml:space="preserve"> dall’ente in base alle istruzioni generali riportate di seguito.</t>
    </r>
  </si>
  <si>
    <r>
      <rPr>
        <sz val="14"/>
        <rFont val="Calibri"/>
        <family val="2"/>
      </rPr>
      <t>I campi con sfondo blu sono generati automaticamente.</t>
    </r>
  </si>
  <si>
    <r>
      <rPr>
        <sz val="14"/>
        <color theme="1"/>
        <rFont val="Calibri"/>
        <family val="2"/>
      </rPr>
      <t>3.</t>
    </r>
  </si>
  <si>
    <r>
      <rPr>
        <b/>
        <sz val="14"/>
        <color rgb="FF000000"/>
        <rFont val="Calibri"/>
        <family val="2"/>
      </rPr>
      <t>Data di riferimento per il modulo di segnalazione</t>
    </r>
    <r>
      <rPr>
        <sz val="14"/>
        <color rgb="FF000000"/>
        <rFont val="Calibri"/>
        <family val="2"/>
      </rPr>
      <t xml:space="preserve"> Le schede devono essere compilate con le informazioni alla data di riferimento corrispondente alla data di bilancio dei più recenti rendiconti finanziari approvati disponibili prima del 31 dicembre 2016 (a meno che negli orientamenti non sia menzionata esplicitamente un’altra data di riferimento per un campo specifico). Ciò significa che se la data di chiusura annuale dell’ente è il 31 dicembre, la data di riferimento per il presente modulo di segnalazione sarà il 31 dicembre 2015, a condizione che i rendiconti finanziari annuali datati 31 dicembre 2015 siano stati approvati. Se la data di chiusura annuale dell’ente è il 31 marzo, la data di riferimento per il presente modulo di segnalazione sarà il 31 marzo 2016, a condizione che i rendiconti finanziari annuali datati 31 marzo 2016 siano stati approvati</t>
    </r>
    <r>
      <rPr>
        <vertAlign val="superscript"/>
        <sz val="14"/>
        <color rgb="FF000000"/>
        <rFont val="Calibri"/>
        <family val="2"/>
      </rPr>
      <t>3</t>
    </r>
    <r>
      <rPr>
        <sz val="14"/>
        <color rgb="FF000000"/>
        <rFont val="Calibri"/>
        <family val="2"/>
      </rPr>
      <t>.</t>
    </r>
  </si>
  <si>
    <r>
      <rPr>
        <sz val="14"/>
        <color theme="1"/>
        <rFont val="Calibri"/>
        <family val="2"/>
      </rPr>
      <t>4.</t>
    </r>
  </si>
  <si>
    <r>
      <rPr>
        <b/>
        <sz val="14"/>
        <color theme="1"/>
        <rFont val="Calibri"/>
        <family val="2"/>
      </rPr>
      <t xml:space="preserve">Le schede devono essere compilate con le informazioni </t>
    </r>
    <r>
      <rPr>
        <b/>
        <sz val="14"/>
        <color rgb="FF000000"/>
        <rFont val="Calibri"/>
        <family val="2"/>
      </rPr>
      <t>a livello individuale di entità, tranne:</t>
    </r>
  </si>
  <si>
    <r>
      <rPr>
        <sz val="14"/>
        <color theme="1"/>
        <rFont val="Calibri"/>
        <family val="2"/>
      </rPr>
      <t xml:space="preserve">a) per un </t>
    </r>
    <r>
      <rPr>
        <b/>
        <sz val="14"/>
        <color rgb="FF000000"/>
        <rFont val="Calibri"/>
        <family val="2"/>
      </rPr>
      <t>organismo centrale</t>
    </r>
    <r>
      <rPr>
        <sz val="14"/>
        <color rgb="FF000000"/>
        <rFont val="Calibri"/>
        <family val="2"/>
      </rPr>
      <t xml:space="preserve"> e gli enti ad esso affiliati, laddove gli enti affiliati sono interamente o parzialmente esentati da requisiti prudenziali nella legislazione nazionale, a norma dell’articolo 10 del regolamento (UE) n. 575/2013. In questo caso specifico, un solo modulo deve essere compilato con le informazioni al livello consolidato</t>
    </r>
    <r>
      <rPr>
        <vertAlign val="superscript"/>
        <sz val="14"/>
        <color rgb="FF000000"/>
        <rFont val="Calibri"/>
        <family val="2"/>
      </rPr>
      <t>4</t>
    </r>
    <r>
      <rPr>
        <sz val="14"/>
        <color rgb="FF000000"/>
        <rFont val="Calibri"/>
        <family val="2"/>
      </rPr>
      <t>;</t>
    </r>
  </si>
  <si>
    <r>
      <rPr>
        <sz val="14"/>
        <color theme="1"/>
        <rFont val="Calibri"/>
        <family val="2"/>
      </rPr>
      <t>5.</t>
    </r>
  </si>
  <si>
    <r>
      <rPr>
        <b/>
        <sz val="14"/>
        <rFont val="Calibri"/>
        <family val="2"/>
      </rPr>
      <t>Coerenza con la segnalazione a fini di vigilanza</t>
    </r>
    <r>
      <rPr>
        <sz val="14"/>
        <color theme="1"/>
        <rFont val="Calibri"/>
        <family val="2"/>
      </rPr>
      <t xml:space="preserve"> Fatta salva l’istruzione generale n. 2 di cui sopra, le schede devono essere compilate con informazioni quali comunicate dall’ente nell’ultima “pertinente segnalazione a fini di vigilanza” presentata all’autorità competente alla data di riferimento, se del caso</t>
    </r>
    <r>
      <rPr>
        <vertAlign val="superscript"/>
        <sz val="14"/>
        <color theme="1"/>
        <rFont val="Calibri"/>
        <family val="2"/>
      </rPr>
      <t>3</t>
    </r>
    <r>
      <rPr>
        <sz val="14"/>
        <color theme="1"/>
        <rFont val="Calibri"/>
        <family val="2"/>
      </rPr>
      <t xml:space="preserve">. “Pertinente segnalazione a fini di vigilanza” significa i primi obblighi di segnalazione FINREP e COREP dell’UE di cui al regolamento (UE) n. 680/2014. Qualora l’ultimo caso non si applicasse all’ente a livello di segnalazione prescritto, la “pertinente segnalazione a fini di vigilanza” indica qualsiasi altro obbligo di segnalazione a fini di vigilanza applicabile all’ente previsto ai sensi del diritto nazionale. La scheda 5 indica anche dove trovare un campo nel quadro europeo delle segnalazioni di vigilanza, se del caso. </t>
    </r>
  </si>
  <si>
    <r>
      <rPr>
        <b/>
        <sz val="14"/>
        <color rgb="FF000000"/>
        <rFont val="Calibri"/>
        <family val="2"/>
      </rPr>
      <t xml:space="preserve">Informazioni finanziarie coerenti </t>
    </r>
    <r>
      <rPr>
        <sz val="14"/>
        <color rgb="FF000000"/>
        <rFont val="Calibri"/>
        <family val="2"/>
      </rPr>
      <t>Le schede devono essere compilate con informazioni espresse in base a principi di misurazione coerenti, come definito nel quadro contabile applicato per la data di riferimento, in particolare per quanto riguarda le informazioni finanziarie segnalate ai fini del calcolo del contributo annuale di base; dal momento che il campo “Passività totali” è definito con riferimento alla direttiva 86/635/CEE o al regolamento (CE) n. 1606/2002</t>
    </r>
    <r>
      <rPr>
        <vertAlign val="superscript"/>
        <sz val="14"/>
        <color rgb="FF000000"/>
        <rFont val="Calibri"/>
        <family val="2"/>
      </rPr>
      <t>6</t>
    </r>
    <r>
      <rPr>
        <sz val="14"/>
        <color rgb="FF000000"/>
        <rFont val="Calibri"/>
        <family val="2"/>
      </rPr>
      <t>, i medesimi principi di misurazione devono essere utilizzati per definire le informazioni finanziarie segnalate nella scheda “2. Contributo annuale di base” e la scheda “3. Deduzioni”. In questo modo si intende garantire la coerenza tra le passività totali e gli elementi dedotti dalle passività totali.</t>
    </r>
  </si>
  <si>
    <r>
      <rPr>
        <sz val="14"/>
        <color theme="1"/>
        <rFont val="Calibri"/>
        <family val="2"/>
      </rPr>
      <t>7.</t>
    </r>
  </si>
  <si>
    <r>
      <rPr>
        <b/>
        <sz val="14"/>
        <rFont val="Calibri"/>
        <family val="2"/>
      </rPr>
      <t xml:space="preserve">Processo di garanzia della qualità a livello di ente </t>
    </r>
  </si>
  <si>
    <r>
      <rPr>
        <sz val="14"/>
        <color theme="1"/>
        <rFont val="Calibri"/>
        <family val="2"/>
      </rPr>
      <t>8.</t>
    </r>
  </si>
  <si>
    <r>
      <rPr>
        <b/>
        <sz val="14"/>
        <rFont val="Calibri"/>
        <family val="2"/>
      </rPr>
      <t>Situazioni specifiche</t>
    </r>
  </si>
  <si>
    <r>
      <rPr>
        <sz val="14"/>
        <color theme="1"/>
        <rFont val="Calibri"/>
        <family val="2"/>
      </rPr>
      <t>9.</t>
    </r>
  </si>
  <si>
    <r>
      <rPr>
        <b/>
        <sz val="14"/>
        <rFont val="Calibri"/>
        <family val="2"/>
      </rPr>
      <t>Regole generali riguardanti il formato e valori predefiniti</t>
    </r>
  </si>
  <si>
    <r>
      <rPr>
        <sz val="14"/>
        <rFont val="Calibri"/>
        <family val="2"/>
      </rPr>
      <t>a) I valori dei dati dovrebbero essere forniti in termini di importi assoluti (senza valori negativi). Gli importi monetari dovrebbero essere espressi in euro arrotondati all’unità più vicina (ossia gli importi non dovrebbero contenere valori decimali). Gli importi e le cifre non dovrebbero utilizzare separatori di migliaia (non sono ammessi spazi o virgole). Per esempio, un milione dovrebbe essere indicato come 1000000. Le percentuali dovrebbero essere riportate per unità con quattro decimali arrotondati al quarto decimale più vicino. I decimali dovrebbero essere separati da un punto (.) o da una virgola (,), a seconda delle impostazioni della lingua in Excel. Per esempio, 1,25 % dovrebbe essere riportato come 0.0125 o 0,0125.</t>
    </r>
  </si>
  <si>
    <r>
      <rPr>
        <sz val="14"/>
        <color theme="1"/>
        <rFont val="Calibri"/>
        <family val="2"/>
      </rPr>
      <t xml:space="preserve">b) Per impostazione predefinita, i valori devono essere impostati a:
•  “Non applicabile” quando il campo non è applicabile all’ente </t>
    </r>
    <r>
      <rPr>
        <i/>
        <sz val="14"/>
        <color rgb="FF000000"/>
        <rFont val="Calibri"/>
        <family val="2"/>
      </rPr>
      <t xml:space="preserve">(per esempio, se l’ente non può beneficiare del contributo annuale forfettario semplificato destinato agli enti di piccole dimensioni, la domanda nel campo “2B3” relativa a un calcolo alternativo dell’importo del singolo contributo annuale non è applicabile) </t>
    </r>
    <r>
      <rPr>
        <sz val="14"/>
        <color rgb="FF000000"/>
        <rFont val="Calibri"/>
        <family val="2"/>
      </rPr>
      <t xml:space="preserve">
•  “Non disponibile” quando il campo è applicabile all’ente ma il fenomeno è assente </t>
    </r>
    <r>
      <rPr>
        <i/>
        <sz val="14"/>
        <color rgb="FF000000"/>
        <rFont val="Calibri"/>
        <family val="2"/>
      </rPr>
      <t>(collegato al punto seguente)</t>
    </r>
    <r>
      <rPr>
        <i/>
        <sz val="14"/>
        <color theme="1"/>
        <rFont val="Calibri"/>
        <family val="2"/>
      </rPr>
      <t>.</t>
    </r>
    <r>
      <rPr>
        <sz val="14"/>
        <color rgb="FF000000"/>
        <rFont val="Calibri"/>
        <family val="2"/>
      </rPr>
      <t xml:space="preserve">
•  “0” (la cifra zero) quando il campo è applicabile all’ente ma il fenomeno non si verifica per quell’ente specifico </t>
    </r>
    <r>
      <rPr>
        <i/>
        <sz val="14"/>
        <color rgb="FF000000"/>
        <rFont val="Calibri"/>
        <family val="2"/>
      </rPr>
      <t>(per esempio, quando il campo fa riferimento a depositi protetti, ma l’ente non ha depositi di questo tipo iscritti in bilancio).</t>
    </r>
  </si>
  <si>
    <r>
      <rPr>
        <sz val="14"/>
        <color theme="1"/>
        <rFont val="Calibri"/>
        <family val="2"/>
      </rPr>
      <t>10.</t>
    </r>
  </si>
  <si>
    <r>
      <rPr>
        <b/>
        <sz val="14"/>
        <rFont val="Calibri"/>
        <family val="2"/>
      </rPr>
      <t xml:space="preserve">Regole per la presentazione: </t>
    </r>
    <r>
      <rPr>
        <sz val="14"/>
        <color theme="1"/>
        <rFont val="Calibri"/>
        <family val="2"/>
      </rPr>
      <t xml:space="preserve">il modulo di segnalazione dovrebbe essere compilato in conformità con specifiche regole per la presentazione. Si prega di contattare l’autorità nazionale di risoluzione per ulteriori orientamenti. </t>
    </r>
  </si>
  <si>
    <r>
      <rPr>
        <sz val="14"/>
        <color theme="1"/>
        <rFont val="Calibri"/>
        <family val="2"/>
      </rPr>
      <t>• “0” (la cifra zero) quando il campo è applicabile all’ente ma il fenomeno non si verifica per quell’ente specifico. (per esempio quando l’ente non ha “depositi protetti” iscritti in bilancio)</t>
    </r>
  </si>
  <si>
    <r>
      <rPr>
        <sz val="14"/>
        <color theme="1"/>
        <rFont val="Calibri"/>
        <family val="2"/>
      </rPr>
      <t>11.</t>
    </r>
  </si>
  <si>
    <r>
      <rPr>
        <b/>
        <sz val="14"/>
        <rFont val="Calibri"/>
        <family val="2"/>
      </rPr>
      <t xml:space="preserve">Ulteriori garanzie sui dati forniti dall’ente potrebbero </t>
    </r>
    <r>
      <rPr>
        <sz val="14"/>
        <color theme="1"/>
        <rFont val="Calibri"/>
        <family val="2"/>
      </rPr>
      <t>essere richieste in specifiche circostanze. Istruzioni addizionali saranno fornite dall’autorità nazionale di risoluzione.</t>
    </r>
  </si>
  <si>
    <r>
      <rPr>
        <sz val="14"/>
        <color theme="1"/>
        <rFont val="Calibri"/>
        <family val="2"/>
      </rPr>
      <t>12.</t>
    </r>
  </si>
  <si>
    <r>
      <rPr>
        <b/>
        <sz val="14"/>
        <rFont val="Calibri"/>
        <family val="2"/>
      </rPr>
      <t>Le domande</t>
    </r>
    <r>
      <rPr>
        <sz val="14"/>
        <color theme="1"/>
        <rFont val="Calibri"/>
        <family val="2"/>
      </rPr>
      <t xml:space="preserve"> riguardanti la compilazione del modulo di segnalazione devono essere indirizzate all’autorità nazionale di risoluzione nel rispetto delle modalità definite da tale autorità.</t>
    </r>
  </si>
  <si>
    <r>
      <rPr>
        <b/>
        <sz val="14"/>
        <rFont val="Calibri"/>
        <family val="2"/>
      </rPr>
      <t>Quando le informazioni o i dati presentati all’autorità nazionale di risoluzione sono soggetti ad aggiornamenti o a correzioni,</t>
    </r>
    <r>
      <rPr>
        <sz val="14"/>
        <color theme="1"/>
        <rFont val="Calibri"/>
        <family val="2"/>
      </rPr>
      <t xml:space="preserve"> tali aggiornamenti o correzioni devono essere presentati all’autorità nazionale di risoluzione senza indugio</t>
    </r>
    <r>
      <rPr>
        <vertAlign val="superscript"/>
        <sz val="14"/>
        <color theme="1"/>
        <rFont val="Calibri"/>
        <family val="2"/>
      </rPr>
      <t>3</t>
    </r>
    <r>
      <rPr>
        <sz val="14"/>
        <color theme="1"/>
        <rFont val="Calibri"/>
        <family val="2"/>
      </rPr>
      <t>. Il Comitato rettificherà il contributo annuale in conformità con le informazioni aggiornate al momento di calcolare il contributo annuale di tale ente per il periodo di contribuzione 2018</t>
    </r>
    <r>
      <rPr>
        <vertAlign val="superscript"/>
        <sz val="14"/>
        <color theme="1"/>
        <rFont val="Calibri"/>
        <family val="2"/>
      </rPr>
      <t>7</t>
    </r>
    <r>
      <rPr>
        <sz val="14"/>
        <color theme="1"/>
        <rFont val="Calibri"/>
        <family val="2"/>
      </rPr>
      <t>.</t>
    </r>
  </si>
  <si>
    <r>
      <rPr>
        <b/>
        <sz val="14"/>
        <rFont val="Calibri"/>
        <family val="2"/>
      </rPr>
      <t xml:space="preserve">Fasi successive </t>
    </r>
  </si>
  <si>
    <r>
      <rPr>
        <b/>
        <sz val="14"/>
        <color rgb="FF000000"/>
        <rFont val="Calibri"/>
        <family val="2"/>
      </rPr>
      <t xml:space="preserve">Decisione che determina il contributo annuale </t>
    </r>
    <r>
      <rPr>
        <sz val="14"/>
        <color rgb="FF000000"/>
        <rFont val="Calibri"/>
        <family val="2"/>
      </rPr>
      <t xml:space="preserve">L’autorità di risoluzione è tenuta a comunicare a ogni ente interessato la sua decisione che determina il contributo annuale entro e non oltre il </t>
    </r>
    <r>
      <rPr>
        <b/>
        <sz val="14"/>
        <color rgb="FF000000"/>
        <rFont val="Calibri"/>
        <family val="2"/>
      </rPr>
      <t>1° maggio 2017</t>
    </r>
    <r>
      <rPr>
        <vertAlign val="superscript"/>
        <sz val="14"/>
        <color rgb="FF000000"/>
        <rFont val="Calibri"/>
        <family val="2"/>
      </rPr>
      <t>8</t>
    </r>
    <r>
      <rPr>
        <sz val="14"/>
        <color rgb="FF000000"/>
        <rFont val="Calibri"/>
        <family val="2"/>
      </rPr>
      <t>.</t>
    </r>
  </si>
  <si>
    <r>
      <rPr>
        <b/>
        <sz val="14"/>
        <rFont val="Calibri"/>
        <family val="2"/>
      </rPr>
      <t>Poteri di indagine del Comitato di risoluzione unico</t>
    </r>
    <r>
      <rPr>
        <sz val="14"/>
        <color theme="1"/>
        <rFont val="Calibri"/>
        <family val="2"/>
      </rPr>
      <t xml:space="preserve"> Conformemente agli articoli 34, 35 e 36 del regolamento (UE) n. 806/2014 sul meccanismo di risoluzione unico e ai fini dell’assolvimento dei propri compiti ai sensi di detto regolamento, il Comitato di risoluzione unico può esigere informazioni, svolgere indagini e/o condurre ispezioni in loco nelle circostanze indicate nei predetti articoli.</t>
    </r>
  </si>
  <si>
    <r>
      <rPr>
        <b/>
        <sz val="14"/>
        <color theme="1"/>
        <rFont val="Calibri"/>
        <family val="2"/>
      </rPr>
      <t>Contesto del modulo di segnalazione</t>
    </r>
  </si>
  <si>
    <r>
      <rPr>
        <sz val="14"/>
        <color theme="1"/>
        <rFont val="Calibri"/>
        <family val="2"/>
      </rPr>
      <t xml:space="preserve">La direttiva 2014/59/UE impone agli Stati membri di istituire meccanismi di finanziamento della risoluzione per permettere all’autorità di risoluzione di applicare o esercitare efficacemente gli strumenti e i poteri di risoluzione. Tali meccanismi di finanziamento della risoluzione dovrebbero essere dotati di mezzi finanziari adeguati che permettano un funzionamento efficace del quadro di risoluzione; sono pertanto abilitati a raccogliere contributi </t>
    </r>
    <r>
      <rPr>
        <i/>
        <sz val="14"/>
        <color rgb="FF000000"/>
        <rFont val="Calibri"/>
        <family val="2"/>
      </rPr>
      <t>ex-ante</t>
    </r>
    <r>
      <rPr>
        <sz val="14"/>
        <color rgb="FF000000"/>
        <rFont val="Calibri"/>
        <family val="2"/>
      </rPr>
      <t xml:space="preserve"> presso gli enti autorizzati nel rispettivo territorio, ivi comprese le succursali nell’Unione (di seguito “enti”)</t>
    </r>
    <r>
      <rPr>
        <vertAlign val="superscript"/>
        <sz val="14"/>
        <color rgb="FF000000"/>
        <rFont val="Calibri"/>
        <family val="2"/>
      </rPr>
      <t>9</t>
    </r>
    <r>
      <rPr>
        <sz val="14"/>
        <color rgb="FF000000"/>
        <rFont val="Calibri"/>
        <family val="2"/>
      </rPr>
      <t>.</t>
    </r>
  </si>
  <si>
    <r>
      <rPr>
        <sz val="14"/>
        <color theme="1"/>
        <rFont val="Calibri"/>
        <family val="2"/>
      </rPr>
      <t>Ai sensi dell’articolo 102, paragrafo 1, della direttiva 2014/59/UE, gli Stati membri dovrebbero garantire che, entro un periodo compreso tra l’entrata in vigore della direttiva e il 31 dicembre 2024, i mezzi finanziari disponibili dei loro meccanismi di finanziamento raggiungano almeno l’1 % dell’importo dei depositi protetti di tutti gli enti autorizzati nel loro territorio</t>
    </r>
    <r>
      <rPr>
        <vertAlign val="superscript"/>
        <sz val="14"/>
        <color rgb="FF000000"/>
        <rFont val="Calibri"/>
        <family val="2"/>
      </rPr>
      <t>9</t>
    </r>
    <r>
      <rPr>
        <sz val="14"/>
        <color theme="1"/>
        <rFont val="Calibri"/>
        <family val="2"/>
      </rPr>
      <t>.</t>
    </r>
  </si>
  <si>
    <r>
      <rPr>
        <sz val="14"/>
        <color theme="1"/>
        <rFont val="Calibri"/>
        <family val="2"/>
      </rPr>
      <t>Il Fondo di risoluzione unico (“il Fondo”) è stato istituito a norma del regolamento (UE) n. 806/2014 come accordo di finanziamento unico per tutti gli Stati membri che partecipano al meccanismo di vigilanza unico (“SSM”) ai sensi del regolamento (UE) n. 1024/2013 (2) del Consiglio e al meccanismo di risoluzione unico (“SRM”) (gli “Stati membri partecipanti”). Ai sensi dell’articolo 67, paragrafo 2, del regolamento (UE) n. 806/2014, al Comitato di risoluzione unico (“il Comitato”) istituito in applicazione di tale regolamento è affidata l’amministrazione del Fondo</t>
    </r>
    <r>
      <rPr>
        <vertAlign val="superscript"/>
        <sz val="14"/>
        <color rgb="FF000000"/>
        <rFont val="Calibri"/>
        <family val="2"/>
      </rPr>
      <t>10</t>
    </r>
    <r>
      <rPr>
        <sz val="14"/>
        <color theme="1"/>
        <rFont val="Calibri"/>
        <family val="2"/>
      </rPr>
      <t>.</t>
    </r>
  </si>
  <si>
    <r>
      <rPr>
        <sz val="14"/>
        <color theme="1"/>
        <rFont val="Calibri"/>
        <family val="2"/>
      </rPr>
      <t xml:space="preserve">L’articolo 70, paragrafo 7, del regolamento (UE) n. 806/2014 autorizza il Comitato a calcolare i contributi degli enti al Fondo di risoluzione unico che sostituirebbero i meccanismi di finanziamento degli Stati membri partecipanti al meccanismo di risoluzione unico a partire dal 1° gennaio 2016. </t>
    </r>
    <r>
      <rPr>
        <vertAlign val="superscript"/>
        <sz val="14"/>
        <color rgb="FF000000"/>
        <rFont val="Calibri"/>
        <family val="2"/>
      </rPr>
      <t>9</t>
    </r>
  </si>
  <si>
    <r>
      <rPr>
        <sz val="14"/>
        <color theme="1"/>
        <rFont val="Calibri"/>
        <family val="2"/>
      </rPr>
      <t>Ogni anno, il Comitato, previa consultazione della BCE o dell’autorità nazionale competente e in stretta cooperazione con le autorità nazionali di risoluzione, calcola i singoli contributi al fine di garantire che i contributi dovuti da tutti gli enti autorizzati nei territori di tutti gli Stati membri partecipanti non superino il 12,5 % del livello-obiettivo</t>
    </r>
    <r>
      <rPr>
        <vertAlign val="superscript"/>
        <sz val="14"/>
        <color rgb="FF000000"/>
        <rFont val="Calibri"/>
        <family val="2"/>
      </rPr>
      <t>1</t>
    </r>
    <r>
      <rPr>
        <sz val="14"/>
        <color theme="1"/>
        <rFont val="Calibri"/>
        <family val="2"/>
      </rPr>
      <t>.</t>
    </r>
  </si>
  <si>
    <r>
      <rPr>
        <sz val="14"/>
        <rFont val="Calibri"/>
        <family val="2"/>
      </rPr>
      <t>Ai fini del calcolo del contributo annuale, il Comitato applica la metodologia di cui al regolamento delegato (UE) n. 2015/63, come previsto dall’articolo 70, paragrafo 6, del regolamento (UE) n. 806/2014</t>
    </r>
    <r>
      <rPr>
        <vertAlign val="superscript"/>
        <sz val="14"/>
        <color theme="1"/>
        <rFont val="Calibri"/>
        <family val="2"/>
      </rPr>
      <t>10</t>
    </r>
    <r>
      <rPr>
        <sz val="14"/>
        <color theme="1"/>
        <rFont val="Calibri"/>
        <family val="2"/>
      </rPr>
      <t xml:space="preserve"> e dal regolamento di esecuzione (UE) n. 2015/81 del Consiglio.</t>
    </r>
  </si>
  <si>
    <r>
      <rPr>
        <b/>
        <sz val="14"/>
        <color theme="1"/>
        <rFont val="Calibri"/>
        <family val="2"/>
      </rPr>
      <t>Ambito di applicazione del modulo di segnalazione</t>
    </r>
  </si>
  <si>
    <r>
      <rPr>
        <sz val="14"/>
        <color theme="1"/>
        <rFont val="Calibri"/>
        <family val="2"/>
      </rPr>
      <t xml:space="preserve">Il presente modulo di segnalazione si applica ai seguenti enti </t>
    </r>
    <r>
      <rPr>
        <b/>
        <sz val="14"/>
        <color rgb="FF000000"/>
        <rFont val="Calibri"/>
        <family val="2"/>
      </rPr>
      <t>a livello di entità giuridica:</t>
    </r>
  </si>
  <si>
    <r>
      <rPr>
        <sz val="14"/>
        <color theme="1"/>
        <rFont val="Calibri"/>
        <family val="2"/>
      </rPr>
      <t>Gli enti creditizi stabiliti in uno Stato membro partecipante, quale definito all’articolo 2, paragrafo 1, punto 2), della direttiva 2014/59/CE, e</t>
    </r>
  </si>
  <si>
    <r>
      <rPr>
        <sz val="14"/>
        <color theme="1"/>
        <rFont val="Calibri"/>
        <family val="2"/>
      </rPr>
      <t>Le imprese di investimento stabilite in uno Stato membro partecipante, come definite all’articolo 2, paragrafo 1, punto 3), della direttiva 2014/59/UE, ove rientrino nell’ambito della vigilanza su base consolidata dell’impresa madre svolta dalla BCE in conformità dell’articolo 4, paragrafo 1, lettera g), del regolamento (UE) n. 1024/2013</t>
    </r>
    <r>
      <rPr>
        <vertAlign val="superscript"/>
        <sz val="14"/>
        <color rgb="FF000000"/>
        <rFont val="Calibri"/>
        <family val="2"/>
      </rPr>
      <t>11</t>
    </r>
    <r>
      <rPr>
        <sz val="14"/>
        <color theme="1"/>
        <rFont val="Calibri"/>
        <family val="2"/>
      </rPr>
      <t>.</t>
    </r>
  </si>
  <si>
    <r>
      <rPr>
        <sz val="14"/>
        <color theme="1"/>
        <rFont val="Calibri"/>
        <family val="2"/>
      </rPr>
      <t xml:space="preserve">Si applica a un </t>
    </r>
    <r>
      <rPr>
        <b/>
        <sz val="14"/>
        <color rgb="FF000000"/>
        <rFont val="Calibri"/>
        <family val="2"/>
      </rPr>
      <t>organismo centrale e agli enti ad esso affiliati su base consolidata</t>
    </r>
    <r>
      <rPr>
        <sz val="14"/>
        <color rgb="FF000000"/>
        <rFont val="Calibri"/>
        <family val="2"/>
      </rPr>
      <t>, laddove gli enti affiliati sono interamente o parzialmente esentati da requisiti prudenziali nella legislazione nazionale, a norma dell’articolo 10 del regolamento (UE) n. 575/2013</t>
    </r>
    <r>
      <rPr>
        <vertAlign val="superscript"/>
        <sz val="14"/>
        <color rgb="FF000000"/>
        <rFont val="Calibri"/>
        <family val="2"/>
      </rPr>
      <t>4</t>
    </r>
    <r>
      <rPr>
        <sz val="14"/>
        <color theme="1"/>
        <rFont val="Calibri"/>
        <family val="2"/>
      </rPr>
      <t>. In questo caso particolare, un singolo modulo è trasmesso per ogni organismo centrale, compresi gli enti ad esso affiliati.</t>
    </r>
  </si>
  <si>
    <r>
      <rPr>
        <b/>
        <sz val="14"/>
        <rFont val="Calibri"/>
        <family val="2"/>
      </rPr>
      <t xml:space="preserve"> Principali riferimenti giuridici nel presente modulo di segnalazione</t>
    </r>
  </si>
  <si>
    <r>
      <rPr>
        <sz val="14"/>
        <rFont val="Calibri"/>
        <family val="2"/>
      </rPr>
      <t>1. Direttiva 2014/59/UE del Parlamento europeo e del Consiglio, del 15 maggio 2014, che istituisce un quadro di risanamento e risoluzione degli enti creditizi e delle imprese di investimento</t>
    </r>
  </si>
  <si>
    <r>
      <rPr>
        <sz val="14"/>
        <rFont val="Calibri"/>
        <family val="2"/>
      </rPr>
      <t xml:space="preserve">In appresso </t>
    </r>
    <r>
      <rPr>
        <b/>
        <sz val="14"/>
        <color theme="1"/>
        <rFont val="Calibri"/>
        <family val="2"/>
      </rPr>
      <t>“direttiva BRRD”</t>
    </r>
    <r>
      <rPr>
        <sz val="14"/>
        <color theme="1"/>
        <rFont val="Calibri"/>
        <family val="2"/>
      </rPr>
      <t xml:space="preserve"> (direttiva sul risanamento e sulla risoluzione delle crisi del settore bancario)</t>
    </r>
  </si>
  <si>
    <r>
      <rPr>
        <sz val="14"/>
        <rFont val="Calibri"/>
        <family val="2"/>
      </rPr>
      <t>Link: http://eur-lex.europa.eu/legal-content/IT/TXT/PDF/?uri=CELEX:32014L0059&amp;from=IT</t>
    </r>
  </si>
  <si>
    <r>
      <rPr>
        <sz val="14"/>
        <rFont val="Calibri"/>
        <family val="2"/>
      </rPr>
      <t>2. Regolamento (UE) n. 806/2014 del Parlamento europeo e del Consiglio, del 15 luglio 2014, che fissa norme e una procedura uniformi per la risoluzione degli enti creditizi e di talune imprese di investimento nel quadro del meccanismo di risoluzione unico e del Fondo di risoluzione unico</t>
    </r>
  </si>
  <si>
    <r>
      <rPr>
        <sz val="14"/>
        <rFont val="Calibri"/>
        <family val="2"/>
      </rPr>
      <t xml:space="preserve">In appresso </t>
    </r>
    <r>
      <rPr>
        <b/>
        <sz val="14"/>
        <color theme="1"/>
        <rFont val="Calibri"/>
        <family val="2"/>
      </rPr>
      <t>“regolamento SRM”</t>
    </r>
    <r>
      <rPr>
        <sz val="14"/>
        <color theme="1"/>
        <rFont val="Calibri"/>
        <family val="2"/>
      </rPr>
      <t xml:space="preserve"> (regolamento sul meccanismo di risoluzione unico)</t>
    </r>
  </si>
  <si>
    <r>
      <rPr>
        <sz val="14"/>
        <rFont val="Calibri"/>
        <family val="2"/>
      </rPr>
      <t>Link: http://eur-lex.europa.eu/legal-content/IT/TXT/PDF/?uri=CELEX:32014R0806&amp;from=IT</t>
    </r>
  </si>
  <si>
    <r>
      <rPr>
        <sz val="14"/>
        <rFont val="Calibri"/>
        <family val="2"/>
      </rPr>
      <t>3. Regolamento delegato (UE) n. 2015/63 della Commissione, del 21 ottobre 2014, che integra la direttiva 2014/59/UE del Parlamento europeo e del Consiglio per quanto riguarda i contributi ex ante ai meccanismi di finanziamento della risoluzione</t>
    </r>
  </si>
  <si>
    <r>
      <rPr>
        <sz val="14"/>
        <rFont val="Calibri"/>
        <family val="2"/>
      </rPr>
      <t xml:space="preserve">In appresso </t>
    </r>
    <r>
      <rPr>
        <b/>
        <sz val="14"/>
        <color theme="1"/>
        <rFont val="Calibri"/>
        <family val="2"/>
      </rPr>
      <t>“regolamento delegato n. 2015/63”</t>
    </r>
  </si>
  <si>
    <r>
      <rPr>
        <sz val="14"/>
        <rFont val="Calibri"/>
        <family val="2"/>
      </rPr>
      <t>Link: http://eur-lex.europa.eu/legal-content/IT/TXT/PDF/?uri=CELEX:32015R0063&amp;from=IT</t>
    </r>
  </si>
  <si>
    <r>
      <rPr>
        <sz val="14"/>
        <rFont val="Calibri"/>
        <family val="2"/>
      </rPr>
      <t>4. Regolamento di esecuzione (UE) n. 2015/81 del Consiglio, del 19 dicembre 2014, che stabilisce condizioni uniformi di applicazione del regolamento (UE) n. 806/2014 del Parlamento europeo e del Consiglio per quanto riguarda i contributi ex ante al Fondo di risoluzione unico</t>
    </r>
  </si>
  <si>
    <r>
      <rPr>
        <sz val="14"/>
        <rFont val="Calibri"/>
        <family val="2"/>
      </rPr>
      <t xml:space="preserve">In appresso </t>
    </r>
    <r>
      <rPr>
        <b/>
        <sz val="14"/>
        <color theme="1"/>
        <rFont val="Calibri"/>
        <family val="2"/>
      </rPr>
      <t>“regolamento di esecuzione n. 2015/81”</t>
    </r>
  </si>
  <si>
    <r>
      <rPr>
        <sz val="14"/>
        <rFont val="Calibri"/>
        <family val="2"/>
      </rPr>
      <t>Link: http://eur-lex.europa.eu/legal-content/IT/TXT/PDF/?uri=CELEX:32015R0081&amp;from=IT</t>
    </r>
  </si>
  <si>
    <r>
      <rPr>
        <sz val="14"/>
        <rFont val="Calibri"/>
        <family val="2"/>
      </rPr>
      <t>5. Regolamento (UE) n. 575/2013 del Parlamento europeo e del Consiglio, del 26 giugno 2013, relativo ai requisiti prudenziali per gli enti creditizi e le imprese di investimento e che modifica il regolamento (UE) n. 648/2012</t>
    </r>
  </si>
  <si>
    <r>
      <rPr>
        <sz val="14"/>
        <rFont val="Calibri"/>
        <family val="2"/>
      </rPr>
      <t xml:space="preserve">In appresso </t>
    </r>
    <r>
      <rPr>
        <b/>
        <sz val="14"/>
        <color theme="1"/>
        <rFont val="Calibri"/>
        <family val="2"/>
      </rPr>
      <t>“il regolamento CRR”</t>
    </r>
    <r>
      <rPr>
        <sz val="14"/>
        <color theme="1"/>
        <rFont val="Calibri"/>
        <family val="2"/>
      </rPr>
      <t xml:space="preserve"> (regolamento sui requisiti patrimoniali)</t>
    </r>
  </si>
  <si>
    <r>
      <rPr>
        <sz val="14"/>
        <rFont val="Calibri"/>
        <family val="2"/>
      </rPr>
      <t>Link: http://eur-lex.europa.eu/LexUriServ/LexUriServ.do?uri=OJ:L:2013:176:0001:0337:IT:PDF</t>
    </r>
  </si>
  <si>
    <r>
      <rPr>
        <sz val="14"/>
        <rFont val="Calibri"/>
        <family val="2"/>
      </rPr>
      <t>6. Regolamento di esecuzione (UE) n. 680/2014 della Commissione, del 16 aprile 2014, che stabilisce norme tecniche di attuazione per quanto riguarda le segnalazioni degli enti a fini di vigilanza conformemente al regolamento (UE) n. 575/2013 del Parlamento europeo e del Consiglio</t>
    </r>
  </si>
  <si>
    <r>
      <rPr>
        <sz val="14"/>
        <rFont val="Calibri"/>
        <family val="2"/>
      </rPr>
      <t xml:space="preserve">In appresso </t>
    </r>
    <r>
      <rPr>
        <b/>
        <sz val="14"/>
        <color theme="1"/>
        <rFont val="Calibri"/>
        <family val="2"/>
      </rPr>
      <t>“regolamento UE COREP FINREP”</t>
    </r>
  </si>
  <si>
    <r>
      <rPr>
        <sz val="14"/>
        <rFont val="Calibri"/>
        <family val="2"/>
      </rPr>
      <t>Link: http://eur-lex.europa.eu/legal-content/IT/TXT/PDF/?uri=CELEX:32014R0680&amp;from=IT</t>
    </r>
  </si>
  <si>
    <r>
      <rPr>
        <sz val="14"/>
        <rFont val="Calibri"/>
        <family val="2"/>
      </rPr>
      <t>7. Direttiva 2014/49/UE del 16 aprile 2014 relativa ai sistemi di garanzia dei depositi</t>
    </r>
  </si>
  <si>
    <r>
      <rPr>
        <sz val="14"/>
        <rFont val="Calibri"/>
        <family val="2"/>
      </rPr>
      <t xml:space="preserve">In appresso </t>
    </r>
    <r>
      <rPr>
        <b/>
        <sz val="14"/>
        <color theme="1"/>
        <rFont val="Calibri"/>
        <family val="2"/>
      </rPr>
      <t>“direttiva 2014/49/UE (DGSD)”</t>
    </r>
  </si>
  <si>
    <r>
      <rPr>
        <sz val="14"/>
        <rFont val="Calibri"/>
        <family val="2"/>
      </rPr>
      <t>Link: http://eur-lex.europa.eu/legal-content/IT/TXT/PDF/?uri=CELEX:32014L0049&amp;from=IT</t>
    </r>
  </si>
  <si>
    <r>
      <rPr>
        <i/>
        <vertAlign val="superscript"/>
        <sz val="14"/>
        <rFont val="Calibri"/>
        <family val="2"/>
      </rPr>
      <t>1</t>
    </r>
    <r>
      <rPr>
        <i/>
        <sz val="14"/>
        <color theme="1"/>
        <rFont val="Calibri"/>
        <family val="2"/>
      </rPr>
      <t xml:space="preserve"> Articolo 70 del regolamento SRM</t>
    </r>
  </si>
  <si>
    <r>
      <rPr>
        <i/>
        <vertAlign val="superscript"/>
        <sz val="14"/>
        <rFont val="Calibri"/>
        <family val="2"/>
      </rPr>
      <t>2</t>
    </r>
    <r>
      <rPr>
        <i/>
        <sz val="14"/>
        <color theme="1"/>
        <rFont val="Calibri"/>
        <family val="2"/>
      </rPr>
      <t xml:space="preserve"> Imprese di investimento di cui all’articolo 4, paragrafo 1, punto 2), del regolamento CRR ove rientrino nell’ambito della vigilanza su base consolidata dell’impresa madre svolta dalla BCE ai sensi dell’articolo 4, paragrafo 1, lettera g), del regolamento (UE) n. 1024/2013, che sono soggette al requisito in materia di capitale iniziale prescritto all’articolo 28, paragrafo 2, della direttiva 2013/36/UE (CRD IV), che rientrano nella definizione dell’articolo 96, paragrafo 1, lettere a) o b), del regolamento CRR o che svolgono l’attività 8 dell’allegato I, sezione A, della direttiva 2004/39/CE, ma che non svolgono le attività 3 o 6 dell’allegato I, sezione A, della medesima direttiva.</t>
    </r>
  </si>
  <si>
    <r>
      <rPr>
        <i/>
        <vertAlign val="superscript"/>
        <sz val="14"/>
        <rFont val="Calibri"/>
        <family val="2"/>
      </rPr>
      <t>3</t>
    </r>
    <r>
      <rPr>
        <i/>
        <sz val="14"/>
        <color theme="1"/>
        <rFont val="Calibri"/>
        <family val="2"/>
      </rPr>
      <t xml:space="preserve"> Articolo 14 del regolamento delegato n. 2015/63</t>
    </r>
  </si>
  <si>
    <r>
      <rPr>
        <i/>
        <vertAlign val="superscript"/>
        <sz val="14"/>
        <rFont val="Calibri"/>
        <family val="2"/>
      </rPr>
      <t xml:space="preserve">4 </t>
    </r>
    <r>
      <rPr>
        <i/>
        <sz val="14"/>
        <color theme="1"/>
        <rFont val="Calibri"/>
        <family val="2"/>
      </rPr>
      <t xml:space="preserve">L’articolo 2 del regolamento delegato n. 2015/63 si applica a un “organismo centrale” come definito attraverso le condizioni di cui all’articolo 10 del regolamento (UE) n. 575/2013 che devono essere soddisfatte per le autorità competenti per derogare parzialmente o completamente all’applicazione dei requisiti previsti dal regolamento (UE) n. 575/2013. </t>
    </r>
  </si>
  <si>
    <r>
      <rPr>
        <i/>
        <vertAlign val="superscript"/>
        <sz val="14"/>
        <rFont val="Calibri"/>
        <family val="2"/>
      </rPr>
      <t>5</t>
    </r>
    <r>
      <rPr>
        <i/>
        <sz val="14"/>
        <color theme="1"/>
        <rFont val="Calibri"/>
        <family val="2"/>
      </rPr>
      <t xml:space="preserve"> Articolo 8 del regolamento delegato n. 2015/63</t>
    </r>
  </si>
  <si>
    <r>
      <rPr>
        <i/>
        <vertAlign val="superscript"/>
        <sz val="14"/>
        <rFont val="Calibri"/>
        <family val="2"/>
      </rPr>
      <t xml:space="preserve">6 </t>
    </r>
    <r>
      <rPr>
        <i/>
        <sz val="14"/>
        <color theme="1"/>
        <rFont val="Calibri"/>
        <family val="2"/>
      </rPr>
      <t>Articolo 3, paragrafo 11, del regolamento delegato n. 2015/63</t>
    </r>
  </si>
  <si>
    <r>
      <rPr>
        <i/>
        <vertAlign val="superscript"/>
        <sz val="14"/>
        <rFont val="Calibri"/>
        <family val="2"/>
      </rPr>
      <t>7</t>
    </r>
    <r>
      <rPr>
        <i/>
        <sz val="14"/>
        <color theme="1"/>
        <rFont val="Calibri"/>
        <family val="2"/>
      </rPr>
      <t xml:space="preserve"> Articolo 17 del regolamento delegato n. 2015/63</t>
    </r>
  </si>
  <si>
    <r>
      <rPr>
        <i/>
        <vertAlign val="superscript"/>
        <sz val="14"/>
        <rFont val="Calibri"/>
        <family val="2"/>
      </rPr>
      <t>8</t>
    </r>
    <r>
      <rPr>
        <i/>
        <sz val="14"/>
        <color theme="1"/>
        <rFont val="Calibri"/>
        <family val="2"/>
      </rPr>
      <t xml:space="preserve"> Articolo 13 del regolamento delegato n. 2015/63</t>
    </r>
  </si>
  <si>
    <r>
      <rPr>
        <i/>
        <vertAlign val="superscript"/>
        <sz val="14"/>
        <rFont val="Calibri"/>
        <family val="2"/>
      </rPr>
      <t>9</t>
    </r>
    <r>
      <rPr>
        <i/>
        <sz val="14"/>
        <color theme="1"/>
        <rFont val="Calibri"/>
        <family val="2"/>
      </rPr>
      <t xml:space="preserve"> Regolamento delegato n. 2015/63, considerando</t>
    </r>
  </si>
  <si>
    <r>
      <rPr>
        <i/>
        <vertAlign val="superscript"/>
        <sz val="14"/>
        <rFont val="Calibri"/>
        <family val="2"/>
      </rPr>
      <t>10</t>
    </r>
    <r>
      <rPr>
        <i/>
        <sz val="14"/>
        <color theme="1"/>
        <rFont val="Calibri"/>
        <family val="2"/>
      </rPr>
      <t xml:space="preserve"> Regolamento di esecuzione n. 2015/81, considerando</t>
    </r>
  </si>
  <si>
    <r>
      <rPr>
        <i/>
        <vertAlign val="superscript"/>
        <sz val="14"/>
        <rFont val="Calibri"/>
        <family val="2"/>
      </rPr>
      <t>11</t>
    </r>
    <r>
      <rPr>
        <i/>
        <sz val="14"/>
        <color theme="1"/>
        <rFont val="Calibri"/>
        <family val="2"/>
      </rPr>
      <t xml:space="preserve"> Ai sensi dell’articolo 103, paragrafo 1, della direttiva 2014/59/UE, degli articoli 2 e 70 del regolamento (UE) n. 806/2014, e dell’articolo 2 del regolamento delegato (UE) n. 2015/63</t>
    </r>
  </si>
  <si>
    <r>
      <rPr>
        <i/>
        <vertAlign val="superscript"/>
        <sz val="14"/>
        <rFont val="Calibri"/>
        <family val="2"/>
      </rPr>
      <t>12</t>
    </r>
    <r>
      <rPr>
        <i/>
        <sz val="14"/>
        <color theme="1"/>
        <rFont val="Calibri"/>
        <family val="2"/>
      </rPr>
      <t xml:space="preserve"> Articolo 12 del regolamento delegato n. 2015/63</t>
    </r>
  </si>
  <si>
    <r>
      <rPr>
        <sz val="14"/>
        <color theme="1"/>
        <rFont val="Calibri"/>
        <family val="2"/>
      </rPr>
      <t>Il presente modulo di segnalazione si applica agli enti di cui sopra soggetti a vigilanza durante il periodo di contribuzione 2017, che inizia il 1° gennaio 2017 e termina il 31 dicembre 2017. Per un ente neoinserito nella vigilanza solamente per una parte del periodo di contribuzione, è calcolato un contributo parziale</t>
    </r>
    <r>
      <rPr>
        <vertAlign val="superscript"/>
        <sz val="14"/>
        <color rgb="FF000000"/>
        <rFont val="Calibri"/>
        <family val="2"/>
      </rPr>
      <t>12</t>
    </r>
    <r>
      <rPr>
        <sz val="14"/>
        <color theme="1"/>
        <rFont val="Calibri"/>
        <family val="2"/>
      </rPr>
      <t>.</t>
    </r>
  </si>
  <si>
    <r>
      <t xml:space="preserve">b) se un’autorità competente e/o l’autorità di risoluzione, a seconda dei casi, ha concesso una </t>
    </r>
    <r>
      <rPr>
        <b/>
        <sz val="14"/>
        <color theme="1"/>
        <rFont val="Calibri"/>
        <family val="2"/>
      </rPr>
      <t>deroga a un ente per l’applicazione di un indicatore di rischio</t>
    </r>
    <r>
      <rPr>
        <sz val="14"/>
        <color theme="1"/>
        <rFont val="Calibri"/>
        <family val="2"/>
      </rPr>
      <t xml:space="preserve"> di cui alla scheda “4. Correzione per i rischi” a livello individuale di entità, secondo le circostanze previste dall’articolo 8 del regolamento delegato (a condizione che l’autorità competente autorizzi l’applicazione di tali deroghe). In tale specifico caso gli indicatori di rischio associati sono da segnalare al livello subconsolidato più basso. Nel caso in cui vi sia una deroga al livello individuale di entità e vi sia un solo livello consolidato, gli indicatori di rischio associati devono essere segnalati al livello consolidato. Se, nonostante la concessione di tale deroga, non sono disponibili dati né a livello subconsolidato né a livello consolidato, gli indicatori di rischio associati devono essere prodotti e segnalati a livello individuale di entità. Il punteggio ottenuto da questo indicatore di rischio a livello subconsolidato o consolidato è da attribuire a ciascun ente che forma parte del (sub)consolidamento ai fini del calcolo dell’indicatore di rischio di tale ente</t>
    </r>
    <r>
      <rPr>
        <vertAlign val="superscript"/>
        <sz val="14"/>
        <color theme="1"/>
        <rFont val="Calibri"/>
        <family val="2"/>
      </rPr>
      <t>5</t>
    </r>
    <r>
      <rPr>
        <sz val="14"/>
        <color theme="1"/>
        <rFont val="Calibri"/>
        <family val="2"/>
      </rPr>
      <t>.</t>
    </r>
    <r>
      <rPr>
        <vertAlign val="superscript"/>
        <sz val="14"/>
        <color theme="1"/>
        <rFont val="Calibri"/>
        <family val="2"/>
      </rPr>
      <t xml:space="preserve"> </t>
    </r>
  </si>
  <si>
    <t>Prima della presentazione all’autorità nazionale di risoluzione, ogni ente deve controllare che il modulo di segnalazione sia completo e superi i controlli previsti nella scheda 6.</t>
  </si>
  <si>
    <r>
      <t xml:space="preserve">Ogni anno il calcolo dei contributi per i singoli enti si basa su quanto segue: 
</t>
    </r>
    <r>
      <rPr>
        <sz val="14"/>
        <color theme="1"/>
        <rFont val="Calibri"/>
        <family val="2"/>
      </rPr>
      <t xml:space="preserve"> a) un contributo fisso [o contributo annuale di base], calcolato in percentuale dell’ammontare delle passività dell’ente, esclusi i fondi propri e i depositi protetti, in relazione alle passività aggregate, esclusi i fondi propri e i depositi protetti, di tutti gli enti autorizzati nei territori degli Stati membri partecipanti; e 
 b) un contributo corretto per il rischio basato sui criteri di cui all’articolo 103, paragrafo 7, della direttiva 2014/59/UE, tenendo conto del principio di proporzionalità, senza creare distorsioni tra le strutture del settore bancario degli Stati membri</t>
    </r>
    <r>
      <rPr>
        <vertAlign val="superscript"/>
        <sz val="14"/>
        <color theme="1"/>
        <rFont val="Calibri"/>
        <family val="2"/>
      </rPr>
      <t>1</t>
    </r>
    <r>
      <rPr>
        <sz val="14"/>
        <color theme="1"/>
        <rFont val="Calibri"/>
        <family val="2"/>
      </rPr>
      <t>.</t>
    </r>
  </si>
  <si>
    <r>
      <rPr>
        <b/>
        <sz val="14"/>
        <color rgb="FF000000"/>
        <rFont val="Calibri"/>
        <family val="2"/>
      </rPr>
      <t>Le definizioni, gli orientamenti e il formato specificato per ogni campo devono essere rispettati</t>
    </r>
    <r>
      <rPr>
        <sz val="14"/>
        <color rgb="FF000000"/>
        <rFont val="Calibri"/>
        <family val="2"/>
      </rPr>
      <t xml:space="preserve">. Per ogni campo un </t>
    </r>
    <r>
      <rPr>
        <u/>
        <sz val="14"/>
        <color rgb="FF0066CC"/>
        <rFont val="Calibri"/>
        <family val="2"/>
      </rPr>
      <t>“link”</t>
    </r>
    <r>
      <rPr>
        <sz val="14"/>
        <color rgb="FF000000"/>
        <rFont val="Calibri"/>
        <family val="2"/>
      </rPr>
      <t xml:space="preserve"> conduce alla sua definizione e ai relativi orientamenti.</t>
    </r>
  </si>
  <si>
    <r>
      <t>Codice IFM RIAD dell’</t>
    </r>
    <r>
      <rPr>
        <sz val="12"/>
        <color theme="1"/>
        <rFont val="Calibri"/>
        <family val="2"/>
      </rPr>
      <t>ente (solo per gli enti creditizi) oppure codice identificativo del SRB nel caso in cui il codice IFM RIAD dell'ente non è disponibile</t>
    </r>
  </si>
  <si>
    <t xml:space="preserve">Codice di identificazione nazionale dell’ente
</t>
  </si>
  <si>
    <t>Alfanumerico (30)</t>
  </si>
  <si>
    <r>
      <t xml:space="preserve">Termine ultimo per la presentazione: </t>
    </r>
    <r>
      <rPr>
        <b/>
        <sz val="14"/>
        <color rgb="FFFF0000"/>
        <rFont val="Calibri"/>
        <family val="2"/>
      </rPr>
      <t xml:space="preserve">16 Gennaio 2017 </t>
    </r>
    <r>
      <rPr>
        <sz val="14"/>
        <color rgb="FFFF0000"/>
        <rFont val="Calibri"/>
        <family val="2"/>
      </rPr>
      <t>(è ammessa la presentazione anticipata)</t>
    </r>
  </si>
  <si>
    <r>
      <rPr>
        <b/>
        <sz val="14"/>
        <rFont val="Calibri"/>
        <family val="2"/>
      </rPr>
      <t>Termine ultimo per la presentazione</t>
    </r>
    <r>
      <rPr>
        <sz val="14"/>
        <color theme="1"/>
        <rFont val="Calibri"/>
        <family val="2"/>
      </rPr>
      <t xml:space="preserve"> L’intero modulo di segnalazione deve essere restituito all’autorità nazionale di risoluzione </t>
    </r>
    <r>
      <rPr>
        <b/>
        <sz val="14"/>
        <color theme="1"/>
        <rFont val="Calibri"/>
        <family val="2"/>
      </rPr>
      <t>entro e non oltre il 16 Gennaio 2017</t>
    </r>
    <r>
      <rPr>
        <sz val="14"/>
        <color theme="1"/>
        <rFont val="Calibri"/>
        <family val="2"/>
      </rPr>
      <t xml:space="preserve"> secondo le modalità definite da tale autorità</t>
    </r>
    <r>
      <rPr>
        <vertAlign val="superscript"/>
        <sz val="14"/>
        <color theme="1"/>
        <rFont val="Calibri"/>
        <family val="2"/>
      </rPr>
      <t>3</t>
    </r>
    <r>
      <rPr>
        <sz val="14"/>
        <rFont val="Calibri"/>
        <family val="2"/>
      </rPr>
      <t>.</t>
    </r>
    <r>
      <rPr>
        <vertAlign val="superscript"/>
        <sz val="14"/>
        <color theme="1"/>
        <rFont val="Calibri"/>
        <family val="2"/>
      </rPr>
      <t xml:space="preserve"> </t>
    </r>
  </si>
  <si>
    <r>
      <rPr>
        <b/>
        <sz val="14"/>
        <color rgb="FF000000"/>
        <rFont val="Calibri"/>
        <family val="2"/>
      </rPr>
      <t>Se le informazioni non sono fornite dall’ente entro il 16 Gennaio 2017</t>
    </r>
    <r>
      <rPr>
        <sz val="14"/>
        <color rgb="FF000000"/>
        <rFont val="Calibri"/>
        <family val="2"/>
      </rPr>
      <t>, il Comitato di risoluzione unico (di seguito “il Comitato”) può assegnare all’ente interessato il più elevato fattore di correzione per il rischio di cui all’articolo 9 del regolamento delegato (UE) n. 2015/63. Qualora l’ente non presenti tutte le informazioni richieste nel presente modulo di segnalazione entro il 16 Gennaio 2017, il Comitato utilizzerà stime o proprie ipotesi per il calcolo del contributo annuale dell’ente interessato</t>
    </r>
    <r>
      <rPr>
        <vertAlign val="superscript"/>
        <sz val="14"/>
        <color rgb="FF000000"/>
        <rFont val="Calibri"/>
        <family val="2"/>
      </rPr>
      <t>7</t>
    </r>
    <r>
      <rPr>
        <sz val="14"/>
        <color rgb="FF000000"/>
        <rFont val="Calibri"/>
        <family val="2"/>
      </rPr>
      <t>.</t>
    </r>
  </si>
  <si>
    <r>
      <t xml:space="preserve">Se </t>
    </r>
    <r>
      <rPr>
        <b/>
        <sz val="14"/>
        <color theme="1"/>
        <rFont val="Calibri"/>
        <family val="2"/>
      </rPr>
      <t>neoinserito nella vigilanza</t>
    </r>
    <r>
      <rPr>
        <sz val="14"/>
        <color theme="1"/>
        <rFont val="Calibri"/>
        <family val="2"/>
      </rPr>
      <t>, nel senso che la sua vigilanza è iniziata nel corso dell’anno di calendario 2016, l’ente deve contattare l’autorità nazionale di risoluzione per ulteriori orientamenti in merito alla compilazione del modulo di segnalazione.</t>
    </r>
  </si>
  <si>
    <r>
      <rPr>
        <sz val="10"/>
        <rFont val="Calibri"/>
        <family val="2"/>
      </rPr>
      <t xml:space="preserve">. La risposta “Sì” indica che l’ente è stato accorpato a un altro ente in termini di portata (cfr. la sezione D nella scheda “Read me”) successivamente alla data di riferimento (cfr. di seguito). 
</t>
    </r>
  </si>
  <si>
    <t>Gli enti che adottano il metodo standard devono indicare la somma delle voci 59306.02 e 59306.04. Gli enti che adottano i modelli interni devono compilare il campo in autonomia.</t>
  </si>
  <si>
    <t>riportare il valore segnalato alla VOCE 58855.04 riferito alla data del 31 dicembre  2015</t>
  </si>
  <si>
    <t xml:space="preserve">ATTENZIONE: QUESTO FOGLIO DOVRA' ESSERE COMPILATO SOLO DALLE BANCHE - APPARTENENTI A GRUPPI - E DALLE SIM CHE NON SI QUALIFICANO PER IL CONTRIBUTO LUMP SUM OVVERO CHE ABBIANO SCELTO DI OPTARE PER LA MODALITA' DI CALCOLO ALTERNATIVA.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</si>
</sst>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0.0000"/>
    <numFmt numFmtId="169" formatCode="yyyy\-mm\-dd;@"/>
  </numFmts>
  <fonts count="114">
    <font>
      <sz val="11"/>
      <color theme="1"/>
      <name val="Calibri"/>
      <family val="2"/>
      <scheme val="minor"/>
    </font>
    <font>
      <sz val="10"/>
      <color theme="1"/>
      <name val="Arial"/>
      <family val="2"/>
    </font>
    <font>
      <sz val="10"/>
      <name val="Arial"/>
      <family val="2"/>
    </font>
    <font>
      <b/>
      <sz val="18"/>
      <color indexed="9"/>
      <name val="Calibri"/>
      <family val="2"/>
    </font>
    <font>
      <b/>
      <i/>
      <sz val="18"/>
      <color indexed="9"/>
      <name val="Calibri"/>
      <family val="2"/>
    </font>
    <font>
      <sz val="12"/>
      <name val="Calibri"/>
      <family val="2"/>
    </font>
    <font>
      <b/>
      <sz val="12"/>
      <name val="Calibri"/>
      <family val="2"/>
    </font>
    <font>
      <i/>
      <sz val="12"/>
      <color indexed="8"/>
      <name val="Calibri"/>
      <family val="2"/>
    </font>
    <font>
      <sz val="9"/>
      <name val="Calibri"/>
      <family val="2"/>
    </font>
    <font>
      <sz val="11"/>
      <name val="Calibri"/>
      <family val="2"/>
    </font>
    <font>
      <b/>
      <sz val="10"/>
      <color indexed="9"/>
      <name val="Calibri"/>
      <family val="2"/>
    </font>
    <font>
      <i/>
      <sz val="12"/>
      <name val="Calibri"/>
      <family val="2"/>
    </font>
    <font>
      <b/>
      <sz val="11"/>
      <name val="Calibri"/>
      <family val="2"/>
    </font>
    <font>
      <sz val="10"/>
      <name val="Calibri"/>
      <family val="2"/>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b/>
      <sz val="12"/>
      <color rgb="FFFF0000"/>
      <name val="Calibri"/>
      <family val="2"/>
      <scheme val="minor"/>
    </font>
    <font>
      <sz val="10"/>
      <color theme="1"/>
      <name val="Calibri"/>
      <family val="2"/>
      <scheme val="minor"/>
    </font>
    <font>
      <i/>
      <sz val="11"/>
      <color theme="1"/>
      <name val="Calibri"/>
      <family val="2"/>
      <scheme val="minor"/>
    </font>
    <font>
      <sz val="11"/>
      <name val="Calibri"/>
      <family val="2"/>
      <scheme val="minor"/>
    </font>
    <font>
      <b/>
      <sz val="14"/>
      <color theme="1"/>
      <name val="Calibri"/>
      <family val="2"/>
      <scheme val="minor"/>
    </font>
    <font>
      <i/>
      <sz val="11"/>
      <color rgb="FFFF0000"/>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b/>
      <sz val="18"/>
      <color theme="0"/>
      <name val="Calibri"/>
      <family val="2"/>
      <scheme val="minor"/>
    </font>
    <font>
      <b/>
      <i/>
      <sz val="11"/>
      <color rgb="FFFF0000"/>
      <name val="Calibri"/>
      <family val="2"/>
      <scheme val="minor"/>
    </font>
    <font>
      <b/>
      <i/>
      <sz val="14"/>
      <color theme="1"/>
      <name val="Calibri"/>
      <family val="2"/>
      <scheme val="minor"/>
    </font>
    <font>
      <i/>
      <sz val="12"/>
      <name val="Calibri"/>
      <family val="2"/>
      <scheme val="minor"/>
    </font>
    <font>
      <b/>
      <sz val="11"/>
      <color rgb="FFFF0000"/>
      <name val="Calibri"/>
      <family val="2"/>
      <scheme val="minor"/>
    </font>
    <font>
      <b/>
      <i/>
      <sz val="12"/>
      <name val="Calibri"/>
      <family val="2"/>
      <scheme val="minor"/>
    </font>
    <font>
      <sz val="12"/>
      <color indexed="8"/>
      <name val="Calibri"/>
      <family val="2"/>
      <scheme val="minor"/>
    </font>
    <font>
      <sz val="10"/>
      <name val="Calibri"/>
      <family val="2"/>
      <scheme val="minor"/>
    </font>
    <font>
      <b/>
      <sz val="11"/>
      <name val="Calibri"/>
      <family val="2"/>
      <scheme val="minor"/>
    </font>
    <font>
      <i/>
      <sz val="12"/>
      <color theme="1"/>
      <name val="Calibri"/>
      <family val="2"/>
      <scheme val="minor"/>
    </font>
    <font>
      <i/>
      <sz val="11"/>
      <name val="Calibri"/>
      <family val="2"/>
      <scheme val="minor"/>
    </font>
    <font>
      <sz val="9"/>
      <name val="Calibri"/>
      <family val="2"/>
      <scheme val="minor"/>
    </font>
    <font>
      <sz val="11"/>
      <color theme="10"/>
      <name val="Calibri"/>
      <family val="2"/>
      <scheme val="minor"/>
    </font>
    <font>
      <b/>
      <i/>
      <sz val="18"/>
      <color theme="0"/>
      <name val="Calibri"/>
      <family val="2"/>
      <scheme val="minor"/>
    </font>
    <font>
      <i/>
      <sz val="12"/>
      <color rgb="FFFF0000"/>
      <name val="Calibri"/>
      <family val="2"/>
      <scheme val="minor"/>
    </font>
    <font>
      <b/>
      <sz val="10"/>
      <color theme="1"/>
      <name val="Calibri"/>
      <family val="2"/>
      <scheme val="minor"/>
    </font>
    <font>
      <sz val="9"/>
      <color theme="1"/>
      <name val="Calibri"/>
      <family val="2"/>
      <scheme val="minor"/>
    </font>
    <font>
      <i/>
      <sz val="10"/>
      <color theme="1"/>
      <name val="Calibri"/>
      <family val="2"/>
      <scheme val="minor"/>
    </font>
    <font>
      <u/>
      <sz val="10"/>
      <color theme="1"/>
      <name val="Calibri"/>
      <family val="2"/>
      <scheme val="minor"/>
    </font>
    <font>
      <u/>
      <sz val="9"/>
      <color theme="10"/>
      <name val="Calibri"/>
      <family val="2"/>
      <scheme val="minor"/>
    </font>
    <font>
      <i/>
      <sz val="9"/>
      <name val="Calibri"/>
      <family val="2"/>
      <scheme val="minor"/>
    </font>
    <font>
      <b/>
      <sz val="14"/>
      <color rgb="FFFF0000"/>
      <name val="Calibri"/>
      <family val="2"/>
      <scheme val="minor"/>
    </font>
    <font>
      <sz val="10"/>
      <color rgb="FFFF0000"/>
      <name val="Calibri"/>
      <family val="2"/>
      <scheme val="minor"/>
    </font>
    <font>
      <b/>
      <sz val="14"/>
      <name val="Calibri"/>
      <family val="2"/>
      <scheme val="minor"/>
    </font>
    <font>
      <sz val="12"/>
      <color theme="1"/>
      <name val="Calibri"/>
      <family val="2"/>
    </font>
    <font>
      <i/>
      <sz val="20"/>
      <color theme="0"/>
      <name val="Calibri"/>
      <family val="2"/>
    </font>
    <font>
      <i/>
      <sz val="20"/>
      <color theme="0"/>
      <name val="Calibri"/>
      <family val="2"/>
      <scheme val="minor"/>
    </font>
    <font>
      <b/>
      <sz val="18"/>
      <color rgb="FFFFFFFF"/>
      <name val="Calibri"/>
      <family val="2"/>
    </font>
    <font>
      <sz val="18"/>
      <color rgb="FFFFFFFF"/>
      <name val="Calibri"/>
      <family val="2"/>
    </font>
    <font>
      <b/>
      <sz val="14"/>
      <color theme="1"/>
      <name val="Calibri"/>
      <family val="2"/>
    </font>
    <font>
      <b/>
      <sz val="12"/>
      <color theme="1"/>
      <name val="Calibri"/>
      <family val="2"/>
    </font>
    <font>
      <sz val="10"/>
      <color theme="1"/>
      <name val="Calibri"/>
      <family val="2"/>
    </font>
    <font>
      <u/>
      <sz val="11"/>
      <color rgb="FF0563C1"/>
      <name val="Calibri"/>
      <family val="2"/>
    </font>
    <font>
      <i/>
      <sz val="12"/>
      <color theme="1"/>
      <name val="Calibri"/>
      <family val="2"/>
    </font>
    <font>
      <i/>
      <sz val="12"/>
      <color rgb="FF000000"/>
      <name val="Calibri"/>
      <family val="2"/>
    </font>
    <font>
      <b/>
      <sz val="12"/>
      <color rgb="FFFF0000"/>
      <name val="Calibri"/>
      <family val="2"/>
    </font>
    <font>
      <i/>
      <sz val="11"/>
      <color theme="1"/>
      <name val="Calibri"/>
      <family val="2"/>
    </font>
    <font>
      <b/>
      <sz val="10"/>
      <color theme="1"/>
      <name val="Calibri"/>
      <family val="2"/>
    </font>
    <font>
      <b/>
      <sz val="14"/>
      <name val="Calibri"/>
      <family val="2"/>
    </font>
    <font>
      <sz val="12"/>
      <color rgb="FF000000"/>
      <name val="Calibri"/>
      <family val="2"/>
    </font>
    <font>
      <b/>
      <i/>
      <sz val="12"/>
      <color rgb="FF000000"/>
      <name val="Calibri"/>
      <family val="2"/>
    </font>
    <font>
      <b/>
      <sz val="11"/>
      <color theme="1"/>
      <name val="Calibri"/>
      <family val="2"/>
    </font>
    <font>
      <sz val="11"/>
      <color theme="1"/>
      <name val="Calibri"/>
      <family val="2"/>
    </font>
    <font>
      <sz val="11"/>
      <color rgb="FF000000"/>
      <name val="Calibri"/>
      <family val="2"/>
    </font>
    <font>
      <i/>
      <sz val="11"/>
      <color rgb="FF000000"/>
      <name val="Calibri"/>
      <family val="2"/>
    </font>
    <font>
      <i/>
      <sz val="10"/>
      <color theme="1"/>
      <name val="Calibri"/>
      <family val="2"/>
    </font>
    <font>
      <b/>
      <sz val="9"/>
      <color theme="1"/>
      <name val="Calibri"/>
      <family val="2"/>
    </font>
    <font>
      <sz val="9"/>
      <color theme="1"/>
      <name val="Calibri"/>
      <family val="2"/>
    </font>
    <font>
      <u/>
      <sz val="10"/>
      <color rgb="FF000000"/>
      <name val="Calibri"/>
      <family val="2"/>
    </font>
    <font>
      <u/>
      <sz val="10"/>
      <color theme="1"/>
      <name val="Calibri"/>
      <family val="2"/>
    </font>
    <font>
      <b/>
      <u/>
      <sz val="10"/>
      <color rgb="FF000000"/>
      <name val="Calibri"/>
      <family val="2"/>
    </font>
    <font>
      <i/>
      <sz val="11"/>
      <name val="Calibri"/>
      <family val="2"/>
    </font>
    <font>
      <sz val="11"/>
      <color theme="1"/>
      <name val="Calibri"/>
      <family val="2"/>
      <scheme val="minor"/>
    </font>
    <font>
      <sz val="12"/>
      <color theme="1"/>
      <name val="Arial Narrow"/>
      <family val="2"/>
    </font>
    <font>
      <b/>
      <sz val="14"/>
      <color rgb="FF00B0F0"/>
      <name val="Calibri"/>
      <family val="2"/>
      <scheme val="minor"/>
    </font>
    <font>
      <b/>
      <sz val="14"/>
      <color indexed="9"/>
      <name val="Calibri"/>
      <family val="2"/>
    </font>
    <font>
      <b/>
      <sz val="14"/>
      <color rgb="FFFFFFFF"/>
      <name val="Calibri"/>
      <family val="2"/>
    </font>
    <font>
      <sz val="14"/>
      <color rgb="FFFFFFFF"/>
      <name val="Calibri"/>
      <family val="2"/>
    </font>
    <font>
      <b/>
      <sz val="14"/>
      <color theme="0"/>
      <name val="Calibri"/>
      <family val="2"/>
      <scheme val="minor"/>
    </font>
    <font>
      <sz val="14"/>
      <color theme="1"/>
      <name val="Arial Narrow"/>
      <family val="2"/>
    </font>
    <font>
      <sz val="14"/>
      <color rgb="FFFF0000"/>
      <name val="Calibri"/>
      <family val="2"/>
      <scheme val="minor"/>
    </font>
    <font>
      <sz val="14"/>
      <color rgb="FFFF0000"/>
      <name val="Calibri"/>
      <family val="2"/>
    </font>
    <font>
      <b/>
      <sz val="14"/>
      <color rgb="FFFF0000"/>
      <name val="Calibri"/>
      <family val="2"/>
    </font>
    <font>
      <sz val="14"/>
      <color theme="1"/>
      <name val="Calibri"/>
      <family val="2"/>
      <scheme val="minor"/>
    </font>
    <font>
      <sz val="14"/>
      <color theme="1"/>
      <name val="Calibri"/>
      <family val="2"/>
    </font>
    <font>
      <i/>
      <sz val="14"/>
      <color rgb="FF000000"/>
      <name val="Calibri"/>
      <family val="2"/>
    </font>
    <font>
      <sz val="14"/>
      <color rgb="FF000000"/>
      <name val="Calibri"/>
      <family val="2"/>
    </font>
    <font>
      <sz val="14"/>
      <name val="Calibri"/>
      <family val="2"/>
      <scheme val="minor"/>
    </font>
    <font>
      <sz val="14"/>
      <name val="Calibri"/>
      <family val="2"/>
    </font>
    <font>
      <vertAlign val="superscript"/>
      <sz val="14"/>
      <color theme="1"/>
      <name val="Calibri"/>
      <family val="2"/>
    </font>
    <font>
      <b/>
      <u/>
      <sz val="14"/>
      <color rgb="FF0070C0"/>
      <name val="Calibri"/>
      <family val="2"/>
      <scheme val="minor"/>
    </font>
    <font>
      <b/>
      <u/>
      <sz val="14"/>
      <color rgb="FF0070C0"/>
      <name val="Calibri"/>
      <family val="2"/>
    </font>
    <font>
      <u/>
      <sz val="14"/>
      <color theme="10"/>
      <name val="Calibri"/>
      <family val="2"/>
      <scheme val="minor"/>
    </font>
    <font>
      <sz val="14"/>
      <color indexed="8"/>
      <name val="Calibri"/>
      <family val="2"/>
    </font>
    <font>
      <b/>
      <sz val="14"/>
      <color rgb="FF000000"/>
      <name val="Calibri"/>
      <family val="2"/>
    </font>
    <font>
      <u/>
      <sz val="14"/>
      <color rgb="FF0066CC"/>
      <name val="Calibri"/>
      <family val="2"/>
    </font>
    <font>
      <vertAlign val="superscript"/>
      <sz val="14"/>
      <color rgb="FF000000"/>
      <name val="Calibri"/>
      <family val="2"/>
    </font>
    <font>
      <sz val="14"/>
      <color rgb="FF0070C0"/>
      <name val="Calibri"/>
      <family val="2"/>
      <scheme val="minor"/>
    </font>
    <font>
      <i/>
      <sz val="14"/>
      <color theme="1"/>
      <name val="Calibri"/>
      <family val="2"/>
    </font>
    <font>
      <i/>
      <sz val="14"/>
      <color rgb="FFFF0000"/>
      <name val="Calibri"/>
      <family val="2"/>
      <scheme val="minor"/>
    </font>
    <font>
      <i/>
      <sz val="14"/>
      <name val="Calibri"/>
      <family val="2"/>
      <scheme val="minor"/>
    </font>
    <font>
      <i/>
      <sz val="14"/>
      <name val="Calibri"/>
      <family val="2"/>
    </font>
    <font>
      <i/>
      <vertAlign val="superscript"/>
      <sz val="14"/>
      <name val="Calibri"/>
      <family val="2"/>
    </font>
    <font>
      <sz val="11"/>
      <color theme="1"/>
      <name val="Calibri "/>
    </font>
  </fonts>
  <fills count="16">
    <fill>
      <patternFill patternType="none"/>
    </fill>
    <fill>
      <patternFill patternType="gray125"/>
    </fill>
    <fill>
      <patternFill patternType="solid">
        <fgColor theme="5" tint="0.39994506668294322"/>
        <bgColor indexed="64"/>
      </patternFill>
    </fill>
    <fill>
      <patternFill patternType="solid">
        <fgColor rgb="FFFFFFCC"/>
        <bgColor indexed="64"/>
      </patternFill>
    </fill>
    <fill>
      <patternFill patternType="solid">
        <fgColor theme="0" tint="-0.24988555558946501"/>
        <bgColor indexed="64"/>
      </patternFill>
    </fill>
    <fill>
      <patternFill patternType="solid">
        <fgColor theme="8" tint="-0.24988555558946501"/>
        <bgColor indexed="64"/>
      </patternFill>
    </fill>
    <fill>
      <patternFill patternType="solid">
        <fgColor theme="0"/>
        <bgColor indexed="64"/>
      </patternFill>
    </fill>
    <fill>
      <patternFill patternType="solid">
        <fgColor indexed="9"/>
        <bgColor indexed="64"/>
      </patternFill>
    </fill>
    <fill>
      <patternFill patternType="solid">
        <fgColor theme="0" tint="-4.9897762993255407E-2"/>
        <bgColor indexed="64"/>
      </patternFill>
    </fill>
    <fill>
      <patternFill patternType="solid">
        <fgColor theme="7" tint="0.59990234076967686"/>
        <bgColor indexed="64"/>
      </patternFill>
    </fill>
    <fill>
      <patternFill patternType="solid">
        <fgColor theme="4" tint="0.79989013336588644"/>
        <bgColor indexed="64"/>
      </patternFill>
    </fill>
    <fill>
      <patternFill patternType="solid">
        <fgColor theme="4" tint="0.39997558519241921"/>
        <bgColor indexed="64"/>
      </patternFill>
    </fill>
    <fill>
      <patternFill patternType="solid">
        <fgColor theme="0" tint="-0.24985503707998902"/>
        <bgColor indexed="64"/>
      </patternFill>
    </fill>
    <fill>
      <patternFill patternType="solid">
        <fgColor theme="7" tint="0.59987182226020086"/>
        <bgColor indexed="64"/>
      </patternFill>
    </fill>
    <fill>
      <patternFill patternType="solid">
        <fgColor theme="8" tint="-0.24985503707998902"/>
        <bgColor indexed="64"/>
      </patternFill>
    </fill>
    <fill>
      <patternFill patternType="solid">
        <fgColor theme="7" tint="0.59999389629810485"/>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ck">
        <color theme="8"/>
      </right>
      <top style="thick">
        <color theme="8"/>
      </top>
      <bottom style="thick">
        <color theme="8"/>
      </bottom>
      <diagonal/>
    </border>
    <border>
      <left/>
      <right/>
      <top style="thick">
        <color theme="8"/>
      </top>
      <bottom style="thick">
        <color theme="8"/>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rgb="FF0070C0"/>
      </top>
      <bottom style="medium">
        <color rgb="FF0070C0"/>
      </bottom>
      <diagonal/>
    </border>
    <border>
      <left style="medium">
        <color rgb="FF0070C0"/>
      </left>
      <right style="thin">
        <color auto="1"/>
      </right>
      <top style="medium">
        <color rgb="FF0070C0"/>
      </top>
      <bottom style="medium">
        <color rgb="FF0070C0"/>
      </bottom>
      <diagonal/>
    </border>
    <border>
      <left/>
      <right style="thin">
        <color auto="1"/>
      </right>
      <top style="medium">
        <color rgb="FF0070C0"/>
      </top>
      <bottom style="medium">
        <color rgb="FF0070C0"/>
      </bottom>
      <diagonal/>
    </border>
    <border>
      <left style="thin">
        <color auto="1"/>
      </left>
      <right style="medium">
        <color rgb="FF0070C0"/>
      </right>
      <top style="medium">
        <color rgb="FF0070C0"/>
      </top>
      <bottom style="medium">
        <color rgb="FF0070C0"/>
      </bottom>
      <diagonal/>
    </border>
    <border>
      <left/>
      <right style="thick">
        <color theme="8"/>
      </right>
      <top/>
      <bottom/>
      <diagonal/>
    </border>
    <border>
      <left style="thick">
        <color theme="8"/>
      </left>
      <right/>
      <top/>
      <bottom/>
      <diagonal/>
    </border>
    <border>
      <left/>
      <right/>
      <top/>
      <bottom style="thick">
        <color rgb="FF0070C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right style="medium">
        <color theme="8"/>
      </right>
      <top/>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n">
        <color auto="1"/>
      </left>
      <right/>
      <top style="thin">
        <color auto="1"/>
      </top>
      <bottom/>
      <diagonal/>
    </border>
    <border>
      <left/>
      <right style="thin">
        <color auto="1"/>
      </right>
      <top style="thin">
        <color auto="1"/>
      </top>
      <bottom/>
      <diagonal/>
    </border>
    <border>
      <left style="thin">
        <color auto="1"/>
      </left>
      <right/>
      <top style="medium">
        <color rgb="FF0070C0"/>
      </top>
      <bottom style="medium">
        <color rgb="FF0070C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0">
    <xf numFmtId="0" fontId="0" fillId="0" borderId="0"/>
    <xf numFmtId="9" fontId="82"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16" fillId="0" borderId="0" applyNumberFormat="0" applyFill="0" applyBorder="0" applyAlignment="0" applyProtection="0"/>
    <xf numFmtId="0" fontId="2" fillId="0" borderId="0"/>
    <xf numFmtId="49" fontId="2" fillId="2" borderId="1" applyFont="0">
      <alignment vertical="center"/>
    </xf>
    <xf numFmtId="0" fontId="83" fillId="0" borderId="0"/>
  </cellStyleXfs>
  <cellXfs count="512">
    <xf numFmtId="0" fontId="0" fillId="0" borderId="0" xfId="0"/>
    <xf numFmtId="0" fontId="0" fillId="6" borderId="0" xfId="0" applyFont="1" applyFill="1"/>
    <xf numFmtId="0" fontId="0" fillId="0" borderId="0" xfId="0" applyFont="1"/>
    <xf numFmtId="0" fontId="0" fillId="0" borderId="0" xfId="0" applyFont="1" applyFill="1"/>
    <xf numFmtId="0" fontId="0" fillId="0" borderId="0" xfId="0" applyFont="1" applyBorder="1"/>
    <xf numFmtId="0" fontId="0" fillId="0" borderId="0" xfId="0" applyFont="1" applyFill="1" applyAlignment="1">
      <alignment horizontal="left" vertical="top" wrapText="1"/>
    </xf>
    <xf numFmtId="0" fontId="0" fillId="0" borderId="0" xfId="0" applyFont="1" applyAlignment="1">
      <alignment vertical="top"/>
    </xf>
    <xf numFmtId="0" fontId="0" fillId="0" borderId="0" xfId="0" applyFont="1" applyFill="1" applyBorder="1"/>
    <xf numFmtId="0" fontId="0" fillId="0" borderId="0" xfId="0" applyFont="1" applyFill="1" applyBorder="1" applyAlignment="1">
      <alignment vertical="top"/>
    </xf>
    <xf numFmtId="0" fontId="19" fillId="0" borderId="0" xfId="0" applyFont="1" applyBorder="1" applyAlignment="1"/>
    <xf numFmtId="0" fontId="0" fillId="0" borderId="0" xfId="0" applyFont="1" applyFill="1" applyBorder="1" applyAlignment="1">
      <alignment horizontal="left"/>
    </xf>
    <xf numFmtId="0" fontId="0" fillId="0" borderId="0" xfId="0" applyFont="1" applyAlignment="1">
      <alignment horizontal="left"/>
    </xf>
    <xf numFmtId="0" fontId="14" fillId="0" borderId="0" xfId="0" applyFont="1" applyFill="1" applyAlignment="1">
      <alignment horizontal="left" vertical="top" wrapText="1"/>
    </xf>
    <xf numFmtId="0" fontId="0" fillId="0" borderId="0" xfId="0" applyFont="1" applyFill="1" applyBorder="1" applyAlignment="1">
      <alignment horizontal="left" vertical="top" wrapText="1"/>
    </xf>
    <xf numFmtId="0" fontId="17" fillId="0" borderId="0" xfId="0" applyFont="1" applyFill="1" applyAlignment="1">
      <alignment horizontal="left" vertical="top" wrapText="1"/>
    </xf>
    <xf numFmtId="0" fontId="0" fillId="0" borderId="0" xfId="0" applyFont="1" applyBorder="1" applyAlignment="1">
      <alignment horizontal="left" vertical="top" wrapText="1"/>
    </xf>
    <xf numFmtId="0" fontId="20" fillId="0" borderId="0" xfId="0" applyFont="1" applyFill="1" applyBorder="1" applyAlignment="1">
      <alignment horizontal="left" vertical="top" wrapText="1"/>
    </xf>
    <xf numFmtId="0" fontId="0" fillId="0" borderId="1"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Fill="1" applyBorder="1" applyAlignment="1">
      <alignment horizontal="left" vertical="top" wrapText="1"/>
    </xf>
    <xf numFmtId="0" fontId="15" fillId="0" borderId="0" xfId="0" applyFont="1" applyFill="1" applyAlignment="1">
      <alignment horizontal="left" vertical="top" wrapText="1"/>
    </xf>
    <xf numFmtId="0" fontId="21" fillId="0" borderId="0" xfId="0" applyFont="1" applyAlignment="1">
      <alignment horizontal="left" vertical="top"/>
    </xf>
    <xf numFmtId="1" fontId="0" fillId="0" borderId="0" xfId="0" applyNumberFormat="1" applyFont="1" applyFill="1" applyBorder="1" applyAlignment="1">
      <alignment horizontal="left" vertical="top"/>
    </xf>
    <xf numFmtId="0" fontId="0" fillId="0" borderId="0" xfId="0" applyFont="1" applyAlignment="1">
      <alignment horizontal="left" indent="1"/>
    </xf>
    <xf numFmtId="0" fontId="0" fillId="0" borderId="0" xfId="0" applyFont="1" applyAlignment="1">
      <alignment horizontal="left" vertical="top" indent="1"/>
    </xf>
    <xf numFmtId="0" fontId="22" fillId="7" borderId="0" xfId="0" applyFont="1" applyFill="1" applyBorder="1" applyAlignment="1" applyProtection="1">
      <alignment horizontal="left" vertical="top" indent="1"/>
    </xf>
    <xf numFmtId="0" fontId="22" fillId="7" borderId="0" xfId="0" applyFont="1" applyFill="1" applyBorder="1" applyAlignment="1" applyProtection="1">
      <alignment horizontal="left" vertical="top" wrapText="1" indent="1"/>
    </xf>
    <xf numFmtId="0" fontId="22" fillId="0" borderId="0" xfId="0" applyFont="1" applyFill="1" applyBorder="1" applyAlignment="1" applyProtection="1">
      <alignment horizontal="left" vertical="top" indent="1"/>
    </xf>
    <xf numFmtId="0" fontId="23" fillId="0" borderId="0" xfId="0" applyFont="1" applyFill="1" applyAlignment="1">
      <alignment horizontal="left"/>
    </xf>
    <xf numFmtId="0" fontId="0" fillId="0" borderId="0" xfId="0" applyFont="1" applyFill="1" applyAlignment="1">
      <alignment horizontal="left" indent="1"/>
    </xf>
    <xf numFmtId="0" fontId="21" fillId="0" borderId="0" xfId="0" applyFont="1" applyFill="1" applyAlignment="1">
      <alignment horizontal="right"/>
    </xf>
    <xf numFmtId="0" fontId="22" fillId="7" borderId="0" xfId="0" applyFont="1" applyFill="1" applyBorder="1" applyAlignment="1" applyProtection="1">
      <alignment horizontal="left" vertical="top" indent="3"/>
    </xf>
    <xf numFmtId="0" fontId="0" fillId="0" borderId="0" xfId="0" applyFont="1" applyAlignment="1">
      <alignment horizontal="left" vertical="top"/>
    </xf>
    <xf numFmtId="0" fontId="22" fillId="0" borderId="0" xfId="0" applyFont="1" applyFill="1" applyBorder="1" applyAlignment="1" applyProtection="1">
      <alignment horizontal="left" vertical="top" wrapText="1" indent="1"/>
    </xf>
    <xf numFmtId="0" fontId="24" fillId="0" borderId="0" xfId="0" applyFont="1" applyFill="1" applyAlignment="1">
      <alignment horizontal="right"/>
    </xf>
    <xf numFmtId="0" fontId="0" fillId="0" borderId="0" xfId="0" applyFont="1" applyFill="1" applyBorder="1" applyAlignment="1">
      <alignment horizontal="left" indent="1"/>
    </xf>
    <xf numFmtId="0" fontId="22" fillId="7" borderId="0" xfId="0" applyFont="1" applyFill="1" applyBorder="1" applyAlignment="1" applyProtection="1">
      <alignment horizontal="center" vertical="top"/>
    </xf>
    <xf numFmtId="0" fontId="0" fillId="0" borderId="0" xfId="0" applyFont="1" applyBorder="1" applyAlignment="1">
      <alignment horizontal="center"/>
    </xf>
    <xf numFmtId="0" fontId="0" fillId="0" borderId="0" xfId="0" applyFont="1" applyAlignment="1">
      <alignment horizontal="left" vertical="top" wrapText="1"/>
    </xf>
    <xf numFmtId="0" fontId="25" fillId="0" borderId="0" xfId="0" applyFont="1"/>
    <xf numFmtId="0" fontId="26" fillId="8" borderId="1" xfId="0" applyFont="1" applyFill="1" applyBorder="1" applyAlignment="1">
      <alignment horizontal="left" vertical="top" wrapText="1"/>
    </xf>
    <xf numFmtId="0" fontId="27" fillId="8" borderId="1" xfId="0" applyFont="1" applyFill="1" applyBorder="1" applyAlignment="1" applyProtection="1">
      <alignment horizontal="left" vertical="top" wrapText="1" indent="1"/>
    </xf>
    <xf numFmtId="0" fontId="26" fillId="8" borderId="1" xfId="0" applyFont="1" applyFill="1" applyBorder="1" applyAlignment="1">
      <alignment horizontal="left" vertical="top" wrapText="1" indent="1"/>
    </xf>
    <xf numFmtId="0" fontId="26" fillId="0" borderId="0" xfId="0" applyFont="1" applyAlignment="1">
      <alignment horizontal="left"/>
    </xf>
    <xf numFmtId="0" fontId="28" fillId="7" borderId="1" xfId="0" applyFont="1" applyFill="1" applyBorder="1" applyAlignment="1" applyProtection="1">
      <alignment horizontal="left" vertical="top" indent="1"/>
    </xf>
    <xf numFmtId="0" fontId="25" fillId="0" borderId="0" xfId="0" applyFont="1" applyAlignment="1">
      <alignment horizontal="left" indent="1"/>
    </xf>
    <xf numFmtId="0" fontId="25" fillId="0" borderId="0" xfId="0" applyFont="1" applyAlignment="1">
      <alignment horizontal="left"/>
    </xf>
    <xf numFmtId="1" fontId="25" fillId="0" borderId="0" xfId="0" applyNumberFormat="1" applyFont="1" applyFill="1" applyBorder="1" applyAlignment="1">
      <alignment horizontal="left" vertical="top"/>
    </xf>
    <xf numFmtId="0" fontId="28" fillId="7" borderId="0" xfId="0" applyFont="1" applyFill="1" applyBorder="1" applyAlignment="1" applyProtection="1">
      <alignment horizontal="left" vertical="top" wrapText="1" indent="3"/>
    </xf>
    <xf numFmtId="0" fontId="28" fillId="7" borderId="0" xfId="0" applyFont="1" applyFill="1" applyBorder="1" applyAlignment="1" applyProtection="1">
      <alignment horizontal="left" vertical="top" indent="1"/>
    </xf>
    <xf numFmtId="0" fontId="28" fillId="0" borderId="0" xfId="0" applyFont="1" applyFill="1" applyBorder="1" applyAlignment="1" applyProtection="1">
      <alignment horizontal="left" vertical="top" indent="1"/>
    </xf>
    <xf numFmtId="0" fontId="25" fillId="0" borderId="0" xfId="0" applyFont="1" applyBorder="1"/>
    <xf numFmtId="0" fontId="28" fillId="7" borderId="0" xfId="0" applyFont="1" applyFill="1" applyBorder="1" applyAlignment="1" applyProtection="1">
      <alignment horizontal="left" vertical="top" wrapText="1" indent="1"/>
    </xf>
    <xf numFmtId="168" fontId="29" fillId="0" borderId="0" xfId="0" applyNumberFormat="1" applyFont="1" applyFill="1" applyBorder="1" applyAlignment="1" applyProtection="1">
      <alignment horizontal="left" vertical="top" indent="1"/>
    </xf>
    <xf numFmtId="0" fontId="28" fillId="0" borderId="0" xfId="0" applyFont="1" applyFill="1" applyBorder="1" applyAlignment="1" applyProtection="1">
      <alignment vertical="top" wrapText="1"/>
    </xf>
    <xf numFmtId="0" fontId="28" fillId="0" borderId="0" xfId="0" applyFont="1" applyFill="1" applyBorder="1" applyAlignment="1" applyProtection="1">
      <alignment vertical="top"/>
    </xf>
    <xf numFmtId="0" fontId="25" fillId="0" borderId="0" xfId="0" applyFont="1" applyFill="1" applyBorder="1"/>
    <xf numFmtId="0" fontId="25" fillId="6" borderId="0" xfId="0" applyFont="1" applyFill="1"/>
    <xf numFmtId="0" fontId="30" fillId="0" borderId="0" xfId="0" applyFont="1" applyFill="1" applyAlignment="1">
      <alignment horizontal="left" vertical="top" wrapText="1"/>
    </xf>
    <xf numFmtId="0" fontId="0" fillId="0" borderId="0" xfId="0" applyFont="1" applyFill="1" applyAlignment="1">
      <alignment horizontal="left"/>
    </xf>
    <xf numFmtId="0" fontId="25" fillId="0" borderId="0" xfId="0" applyFont="1" applyFill="1" applyAlignment="1">
      <alignment horizontal="left"/>
    </xf>
    <xf numFmtId="0" fontId="0" fillId="6" borderId="0" xfId="0" applyFont="1" applyFill="1" applyAlignment="1">
      <alignment horizontal="left"/>
    </xf>
    <xf numFmtId="0" fontId="28" fillId="0" borderId="0" xfId="0" applyFont="1" applyFill="1" applyBorder="1" applyAlignment="1" applyProtection="1">
      <alignment horizontal="left" vertical="top" wrapText="1"/>
    </xf>
    <xf numFmtId="0" fontId="25" fillId="6" borderId="0" xfId="0" applyFont="1" applyFill="1" applyAlignment="1">
      <alignment horizontal="left"/>
    </xf>
    <xf numFmtId="0" fontId="25" fillId="0" borderId="0" xfId="0" applyFont="1" applyAlignment="1">
      <alignment horizontal="left" vertical="top" wrapText="1"/>
    </xf>
    <xf numFmtId="0" fontId="28" fillId="7" borderId="7" xfId="0" applyFont="1" applyFill="1" applyBorder="1" applyAlignment="1" applyProtection="1">
      <alignment horizontal="left" vertical="top" wrapText="1" indent="3"/>
    </xf>
    <xf numFmtId="0" fontId="20" fillId="0" borderId="1" xfId="0" applyFont="1" applyBorder="1" applyAlignment="1">
      <alignment horizontal="left" vertical="top" wrapText="1"/>
    </xf>
    <xf numFmtId="49" fontId="25" fillId="9" borderId="4" xfId="0" applyNumberFormat="1" applyFont="1" applyFill="1" applyBorder="1" applyAlignment="1">
      <alignment horizontal="left" vertical="top" wrapText="1" indent="1"/>
    </xf>
    <xf numFmtId="0" fontId="23" fillId="0" borderId="0" xfId="0" applyFont="1" applyFill="1" applyAlignment="1">
      <alignment horizontal="left" vertical="top" wrapText="1"/>
    </xf>
    <xf numFmtId="0" fontId="31" fillId="0" borderId="0" xfId="0" applyFont="1" applyAlignment="1">
      <alignment horizontal="left" vertical="top"/>
    </xf>
    <xf numFmtId="0" fontId="28" fillId="7" borderId="1" xfId="0" applyFont="1" applyFill="1" applyBorder="1" applyAlignment="1" applyProtection="1">
      <alignment horizontal="left" vertical="top" wrapText="1" indent="3"/>
    </xf>
    <xf numFmtId="0" fontId="28" fillId="0" borderId="1" xfId="0" applyFont="1" applyFill="1" applyBorder="1" applyAlignment="1" applyProtection="1">
      <alignment horizontal="left" vertical="top" indent="1"/>
    </xf>
    <xf numFmtId="0" fontId="28" fillId="0" borderId="7" xfId="0" applyFont="1" applyFill="1" applyBorder="1" applyAlignment="1" applyProtection="1">
      <alignment horizontal="left" vertical="top" indent="1"/>
    </xf>
    <xf numFmtId="0" fontId="23" fillId="4" borderId="0" xfId="0" applyFont="1" applyFill="1" applyAlignment="1">
      <alignment horizontal="left"/>
    </xf>
    <xf numFmtId="0" fontId="0" fillId="4" borderId="0" xfId="0" applyFont="1" applyFill="1" applyAlignment="1">
      <alignment horizontal="left"/>
    </xf>
    <xf numFmtId="0" fontId="0" fillId="4" borderId="0" xfId="0" applyFont="1" applyFill="1"/>
    <xf numFmtId="0" fontId="0" fillId="4" borderId="0" xfId="0" applyFont="1" applyFill="1" applyAlignment="1">
      <alignment horizontal="left" indent="1"/>
    </xf>
    <xf numFmtId="0" fontId="21" fillId="0" borderId="0" xfId="0" applyFont="1" applyFill="1" applyBorder="1"/>
    <xf numFmtId="0" fontId="32" fillId="4" borderId="0" xfId="0" applyFont="1" applyFill="1" applyAlignment="1">
      <alignment horizontal="left"/>
    </xf>
    <xf numFmtId="0" fontId="21" fillId="4" borderId="0" xfId="0" applyFont="1" applyFill="1"/>
    <xf numFmtId="0" fontId="21" fillId="4" borderId="0" xfId="0" applyFont="1" applyFill="1" applyAlignment="1">
      <alignment horizontal="left" indent="1"/>
    </xf>
    <xf numFmtId="0" fontId="21" fillId="0" borderId="0" xfId="0" applyFont="1"/>
    <xf numFmtId="0" fontId="33" fillId="0" borderId="0" xfId="0" applyFont="1" applyAlignment="1">
      <alignment horizontal="left" vertical="top"/>
    </xf>
    <xf numFmtId="0" fontId="21" fillId="4" borderId="0" xfId="0" applyFont="1" applyFill="1" applyAlignment="1">
      <alignment horizontal="right"/>
    </xf>
    <xf numFmtId="0" fontId="34" fillId="0" borderId="0" xfId="0" applyFont="1" applyAlignment="1">
      <alignment horizontal="left" vertical="top"/>
    </xf>
    <xf numFmtId="0" fontId="22" fillId="0" borderId="0" xfId="0" applyFont="1" applyBorder="1"/>
    <xf numFmtId="0" fontId="35" fillId="0" borderId="0" xfId="0" applyFont="1" applyFill="1" applyBorder="1" applyAlignment="1">
      <alignment horizontal="left" vertical="top" indent="1"/>
    </xf>
    <xf numFmtId="1" fontId="25" fillId="0" borderId="0" xfId="0" applyNumberFormat="1" applyFont="1" applyAlignment="1">
      <alignment horizontal="left" vertical="top" wrapText="1"/>
    </xf>
    <xf numFmtId="0" fontId="25" fillId="9" borderId="4" xfId="0" applyNumberFormat="1" applyFont="1" applyFill="1" applyBorder="1" applyAlignment="1">
      <alignment horizontal="left" vertical="top" wrapText="1" indent="1"/>
    </xf>
    <xf numFmtId="14" fontId="25" fillId="9" borderId="4" xfId="0" applyNumberFormat="1" applyFont="1" applyFill="1" applyBorder="1" applyAlignment="1">
      <alignment horizontal="left" vertical="top" wrapText="1" indent="1"/>
    </xf>
    <xf numFmtId="0" fontId="28" fillId="7" borderId="8" xfId="0" applyFont="1" applyFill="1" applyBorder="1" applyAlignment="1" applyProtection="1">
      <alignment horizontal="left" vertical="top" wrapText="1" indent="3"/>
    </xf>
    <xf numFmtId="0" fontId="28" fillId="0" borderId="0" xfId="0" applyFont="1" applyFill="1" applyBorder="1" applyAlignment="1" applyProtection="1">
      <alignment horizontal="left" vertical="top" wrapText="1" indent="1"/>
    </xf>
    <xf numFmtId="0" fontId="25" fillId="0" borderId="0" xfId="0" applyNumberFormat="1" applyFont="1" applyFill="1" applyBorder="1" applyAlignment="1">
      <alignment horizontal="left" vertical="top" wrapText="1" indent="1"/>
    </xf>
    <xf numFmtId="0" fontId="36" fillId="0" borderId="0" xfId="0" applyFont="1" applyFill="1" applyBorder="1" applyAlignment="1" applyProtection="1">
      <alignment horizontal="left" vertical="top" wrapText="1" indent="1"/>
    </xf>
    <xf numFmtId="1" fontId="20" fillId="0" borderId="0" xfId="0" applyNumberFormat="1" applyFont="1" applyFill="1" applyBorder="1" applyAlignment="1">
      <alignment horizontal="left" vertical="top"/>
    </xf>
    <xf numFmtId="168" fontId="28" fillId="0" borderId="0" xfId="0" applyNumberFormat="1" applyFont="1" applyFill="1" applyBorder="1" applyAlignment="1" applyProtection="1">
      <alignment horizontal="left" vertical="top" indent="1"/>
    </xf>
    <xf numFmtId="0" fontId="28" fillId="9" borderId="1" xfId="0" applyFont="1" applyFill="1" applyBorder="1" applyAlignment="1" applyProtection="1">
      <alignment horizontal="left" vertical="top" indent="1"/>
    </xf>
    <xf numFmtId="1" fontId="37" fillId="0" borderId="7" xfId="0" applyNumberFormat="1" applyFont="1" applyFill="1" applyBorder="1" applyAlignment="1">
      <alignment horizontal="left" vertical="top"/>
    </xf>
    <xf numFmtId="0" fontId="27" fillId="0" borderId="0" xfId="0" applyFont="1" applyAlignment="1">
      <alignment horizontal="left"/>
    </xf>
    <xf numFmtId="0" fontId="22" fillId="0" borderId="0" xfId="0" applyFont="1" applyFill="1" applyAlignment="1">
      <alignment horizontal="left" vertical="top" wrapText="1"/>
    </xf>
    <xf numFmtId="0" fontId="37" fillId="0" borderId="0" xfId="0" applyFont="1" applyFill="1" applyBorder="1" applyAlignment="1">
      <alignment horizontal="left" vertical="top" wrapText="1"/>
    </xf>
    <xf numFmtId="49" fontId="28" fillId="0" borderId="0" xfId="0" applyNumberFormat="1" applyFont="1" applyFill="1" applyBorder="1" applyAlignment="1">
      <alignment horizontal="left" vertical="top" wrapText="1" indent="1"/>
    </xf>
    <xf numFmtId="0" fontId="28" fillId="0" borderId="0" xfId="0" applyFont="1" applyAlignment="1">
      <alignment horizontal="left" vertical="top"/>
    </xf>
    <xf numFmtId="0" fontId="25" fillId="0" borderId="0" xfId="0" applyFont="1" applyAlignment="1">
      <alignment horizontal="left" vertical="top"/>
    </xf>
    <xf numFmtId="1" fontId="0" fillId="0" borderId="1" xfId="0" applyNumberFormat="1" applyFont="1" applyBorder="1" applyAlignment="1">
      <alignment horizontal="left" vertical="top" wrapText="1"/>
    </xf>
    <xf numFmtId="0" fontId="38" fillId="8" borderId="7" xfId="0" applyFont="1" applyFill="1" applyBorder="1" applyAlignment="1" applyProtection="1">
      <alignment horizontal="left" vertical="top" wrapText="1" indent="1"/>
    </xf>
    <xf numFmtId="0" fontId="17" fillId="8" borderId="1" xfId="0" applyFont="1" applyFill="1" applyBorder="1" applyAlignment="1">
      <alignment horizontal="left" vertical="top" wrapText="1" indent="1"/>
    </xf>
    <xf numFmtId="0" fontId="0" fillId="0" borderId="1" xfId="0" applyFont="1" applyFill="1" applyBorder="1" applyAlignment="1" applyProtection="1">
      <alignment horizontal="left" vertical="top" wrapText="1" indent="1"/>
    </xf>
    <xf numFmtId="0" fontId="0" fillId="0" borderId="0" xfId="0" applyNumberFormat="1" applyFont="1"/>
    <xf numFmtId="0" fontId="0" fillId="0" borderId="0" xfId="0" applyNumberFormat="1" applyFont="1" applyAlignment="1">
      <alignment horizontal="left" vertical="top" wrapText="1"/>
    </xf>
    <xf numFmtId="0" fontId="17" fillId="8" borderId="1" xfId="0" applyNumberFormat="1" applyFont="1" applyFill="1" applyBorder="1" applyAlignment="1">
      <alignment horizontal="left" vertical="top" wrapText="1" indent="1"/>
    </xf>
    <xf numFmtId="0" fontId="0" fillId="0" borderId="0" xfId="0" applyAlignment="1">
      <alignment horizontal="left" vertical="top"/>
    </xf>
    <xf numFmtId="49" fontId="20" fillId="0" borderId="1" xfId="0" applyNumberFormat="1" applyFont="1" applyBorder="1" applyAlignment="1">
      <alignment horizontal="left" vertical="top" wrapText="1"/>
    </xf>
    <xf numFmtId="0" fontId="20" fillId="0" borderId="1" xfId="0" applyFont="1" applyFill="1" applyBorder="1" applyAlignment="1">
      <alignment horizontal="left" vertical="top" wrapText="1"/>
    </xf>
    <xf numFmtId="0" fontId="26" fillId="0" borderId="0" xfId="0" applyFont="1" applyAlignment="1"/>
    <xf numFmtId="9" fontId="17" fillId="8" borderId="1" xfId="1" applyFont="1" applyFill="1" applyBorder="1" applyAlignment="1">
      <alignment horizontal="center" vertical="top" wrapText="1"/>
    </xf>
    <xf numFmtId="0" fontId="17" fillId="8" borderId="1" xfId="0" applyFont="1" applyFill="1" applyBorder="1" applyAlignment="1">
      <alignment horizontal="left" vertical="top" wrapText="1"/>
    </xf>
    <xf numFmtId="0" fontId="38" fillId="8" borderId="1" xfId="0" applyFont="1" applyFill="1" applyBorder="1" applyAlignment="1" applyProtection="1">
      <alignment horizontal="left" vertical="top" wrapText="1" indent="1"/>
    </xf>
    <xf numFmtId="0" fontId="0" fillId="0" borderId="1" xfId="0" applyFont="1" applyBorder="1" applyAlignment="1">
      <alignment horizontal="left" vertical="top" wrapText="1" indent="1"/>
    </xf>
    <xf numFmtId="49" fontId="0" fillId="0" borderId="1" xfId="0" applyNumberFormat="1" applyFont="1" applyBorder="1" applyAlignment="1">
      <alignment horizontal="left" vertical="top" wrapText="1"/>
    </xf>
    <xf numFmtId="0" fontId="28" fillId="7" borderId="6" xfId="0" applyFont="1" applyFill="1" applyBorder="1" applyAlignment="1" applyProtection="1">
      <alignment horizontal="left" vertical="top" wrapText="1" indent="3"/>
    </xf>
    <xf numFmtId="0" fontId="28" fillId="7" borderId="7" xfId="0" applyFont="1" applyFill="1" applyBorder="1" applyAlignment="1" applyProtection="1">
      <alignment horizontal="left" vertical="top" wrapText="1" indent="1"/>
    </xf>
    <xf numFmtId="1" fontId="20" fillId="0" borderId="7" xfId="0" applyNumberFormat="1" applyFont="1" applyFill="1" applyBorder="1" applyAlignment="1">
      <alignment horizontal="left" vertical="top"/>
    </xf>
    <xf numFmtId="1" fontId="20" fillId="0" borderId="8" xfId="0" applyNumberFormat="1" applyFont="1" applyFill="1" applyBorder="1" applyAlignment="1">
      <alignment horizontal="left" vertical="top"/>
    </xf>
    <xf numFmtId="0" fontId="26" fillId="8" borderId="1" xfId="0" applyFont="1" applyFill="1" applyBorder="1" applyAlignment="1" applyProtection="1">
      <alignment horizontal="left" vertical="top" wrapText="1" indent="1"/>
    </xf>
    <xf numFmtId="0" fontId="28" fillId="4" borderId="0" xfId="0" applyFont="1" applyFill="1" applyAlignment="1">
      <alignment horizontal="right"/>
    </xf>
    <xf numFmtId="0" fontId="23" fillId="4" borderId="0" xfId="0" applyFont="1" applyFill="1" applyAlignment="1">
      <alignment horizontal="left" vertical="top"/>
    </xf>
    <xf numFmtId="0" fontId="28" fillId="7" borderId="8" xfId="0" applyFont="1" applyFill="1" applyBorder="1" applyAlignment="1" applyProtection="1">
      <alignment horizontal="left" vertical="top" indent="1"/>
    </xf>
    <xf numFmtId="0" fontId="28" fillId="7" borderId="1" xfId="0" applyFont="1" applyFill="1" applyBorder="1" applyAlignment="1" applyProtection="1">
      <alignment horizontal="left" vertical="top" wrapText="1" indent="1"/>
    </xf>
    <xf numFmtId="0" fontId="25" fillId="4" borderId="0" xfId="0" applyFont="1" applyFill="1" applyAlignment="1">
      <alignment horizontal="right"/>
    </xf>
    <xf numFmtId="0" fontId="39" fillId="0" borderId="0" xfId="0" applyFont="1" applyAlignment="1">
      <alignment horizontal="left" vertical="top" wrapText="1"/>
    </xf>
    <xf numFmtId="49" fontId="20" fillId="0" borderId="1" xfId="0" applyNumberFormat="1" applyFont="1" applyFill="1" applyBorder="1" applyAlignment="1">
      <alignment horizontal="left" vertical="top"/>
    </xf>
    <xf numFmtId="1" fontId="37" fillId="0" borderId="1" xfId="0" applyNumberFormat="1" applyFont="1" applyFill="1" applyBorder="1" applyAlignment="1">
      <alignment horizontal="left" vertical="top"/>
    </xf>
    <xf numFmtId="1" fontId="20" fillId="0" borderId="1" xfId="0" applyNumberFormat="1" applyFont="1" applyFill="1" applyBorder="1" applyAlignment="1">
      <alignment horizontal="left" vertical="top"/>
    </xf>
    <xf numFmtId="168" fontId="28" fillId="7" borderId="1" xfId="0" applyNumberFormat="1" applyFont="1" applyFill="1" applyBorder="1" applyAlignment="1" applyProtection="1">
      <alignment horizontal="left" vertical="top" indent="1"/>
    </xf>
    <xf numFmtId="0" fontId="39" fillId="0" borderId="0" xfId="0" applyFont="1" applyAlignment="1">
      <alignment horizontal="left" vertical="top"/>
    </xf>
    <xf numFmtId="0" fontId="0" fillId="0" borderId="0" xfId="0"/>
    <xf numFmtId="0" fontId="0" fillId="0" borderId="0" xfId="0" applyAlignment="1"/>
    <xf numFmtId="0" fontId="0" fillId="0" borderId="0" xfId="0" applyFill="1"/>
    <xf numFmtId="0" fontId="0" fillId="0" borderId="9" xfId="0" applyBorder="1"/>
    <xf numFmtId="0" fontId="0" fillId="0" borderId="9" xfId="0" applyFont="1" applyBorder="1" applyAlignment="1">
      <alignment horizontal="left" vertical="top" wrapText="1"/>
    </xf>
    <xf numFmtId="0" fontId="40" fillId="0" borderId="0" xfId="0" applyFont="1" applyAlignment="1">
      <alignment horizontal="left" vertical="top"/>
    </xf>
    <xf numFmtId="0" fontId="28" fillId="7" borderId="7" xfId="0" applyFont="1" applyFill="1" applyBorder="1" applyAlignment="1" applyProtection="1">
      <alignment horizontal="left" vertical="top" indent="1"/>
    </xf>
    <xf numFmtId="1" fontId="20" fillId="0" borderId="7" xfId="0" applyNumberFormat="1" applyFont="1" applyFill="1" applyBorder="1" applyAlignment="1">
      <alignment horizontal="left" vertical="top"/>
    </xf>
    <xf numFmtId="0" fontId="28" fillId="7" borderId="7" xfId="0" applyFont="1" applyFill="1" applyBorder="1" applyAlignment="1" applyProtection="1">
      <alignment horizontal="left" vertical="top" wrapText="1" indent="1"/>
    </xf>
    <xf numFmtId="0" fontId="28" fillId="7" borderId="7" xfId="0" applyFont="1" applyFill="1" applyBorder="1" applyAlignment="1" applyProtection="1">
      <alignment horizontal="left" vertical="top" wrapText="1" indent="1"/>
    </xf>
    <xf numFmtId="1" fontId="20" fillId="0" borderId="7" xfId="0" applyNumberFormat="1" applyFont="1" applyFill="1" applyBorder="1" applyAlignment="1">
      <alignment horizontal="left" vertical="top"/>
    </xf>
    <xf numFmtId="0" fontId="28" fillId="4" borderId="0" xfId="0" applyFont="1" applyFill="1" applyAlignment="1">
      <alignment horizontal="right"/>
    </xf>
    <xf numFmtId="1" fontId="28" fillId="9" borderId="7" xfId="0" applyNumberFormat="1" applyFont="1" applyFill="1" applyBorder="1" applyAlignment="1" applyProtection="1">
      <alignment horizontal="left" vertical="top" indent="1"/>
    </xf>
    <xf numFmtId="0" fontId="28" fillId="7" borderId="1" xfId="0" applyFont="1" applyFill="1" applyBorder="1" applyAlignment="1" applyProtection="1">
      <alignment horizontal="left" vertical="top" wrapText="1" indent="1"/>
    </xf>
    <xf numFmtId="0" fontId="39" fillId="0" borderId="0" xfId="0" applyFont="1" applyAlignment="1">
      <alignment horizontal="left" vertical="top" wrapText="1"/>
    </xf>
    <xf numFmtId="1" fontId="28" fillId="9" borderId="1" xfId="0" applyNumberFormat="1" applyFont="1" applyFill="1" applyBorder="1" applyAlignment="1" applyProtection="1">
      <alignment horizontal="left" vertical="top" indent="1"/>
    </xf>
    <xf numFmtId="49" fontId="20" fillId="0" borderId="1" xfId="0" applyNumberFormat="1" applyFont="1" applyFill="1" applyBorder="1" applyAlignment="1">
      <alignment horizontal="left" vertical="top"/>
    </xf>
    <xf numFmtId="1" fontId="37" fillId="0" borderId="1" xfId="0" applyNumberFormat="1" applyFont="1" applyFill="1" applyBorder="1" applyAlignment="1">
      <alignment horizontal="left" vertical="top"/>
    </xf>
    <xf numFmtId="49" fontId="37" fillId="0" borderId="1" xfId="0" applyNumberFormat="1" applyFont="1" applyFill="1" applyBorder="1" applyAlignment="1">
      <alignment horizontal="left" vertical="top"/>
    </xf>
    <xf numFmtId="1" fontId="20" fillId="0" borderId="1" xfId="0" applyNumberFormat="1" applyFont="1" applyFill="1" applyBorder="1" applyAlignment="1">
      <alignment horizontal="left" vertical="top"/>
    </xf>
    <xf numFmtId="1" fontId="37" fillId="0" borderId="1" xfId="0" quotePrefix="1" applyNumberFormat="1" applyFont="1" applyFill="1" applyBorder="1" applyAlignment="1">
      <alignment horizontal="left" vertical="top"/>
    </xf>
    <xf numFmtId="168" fontId="28" fillId="7" borderId="1" xfId="0" applyNumberFormat="1" applyFont="1" applyFill="1" applyBorder="1" applyAlignment="1" applyProtection="1">
      <alignment horizontal="left" vertical="top" indent="1"/>
    </xf>
    <xf numFmtId="0" fontId="28" fillId="9" borderId="7" xfId="0" applyFont="1" applyFill="1" applyBorder="1" applyAlignment="1" applyProtection="1">
      <alignment horizontal="left" vertical="top" indent="1"/>
    </xf>
    <xf numFmtId="168" fontId="28" fillId="7" borderId="7" xfId="0" applyNumberFormat="1" applyFont="1" applyFill="1" applyBorder="1" applyAlignment="1" applyProtection="1">
      <alignment horizontal="left" vertical="top" indent="1"/>
    </xf>
    <xf numFmtId="168" fontId="28" fillId="7" borderId="8" xfId="0" applyNumberFormat="1" applyFont="1" applyFill="1" applyBorder="1" applyAlignment="1" applyProtection="1">
      <alignment horizontal="left" vertical="top" indent="1"/>
    </xf>
    <xf numFmtId="168" fontId="28" fillId="7" borderId="1" xfId="0" quotePrefix="1" applyNumberFormat="1" applyFont="1" applyFill="1" applyBorder="1" applyAlignment="1" applyProtection="1">
      <alignment horizontal="left" vertical="top" indent="1"/>
    </xf>
    <xf numFmtId="0" fontId="39" fillId="0" borderId="0" xfId="0" applyFont="1" applyAlignment="1">
      <alignment horizontal="left" vertical="top"/>
    </xf>
    <xf numFmtId="0" fontId="37" fillId="9" borderId="1" xfId="0" applyFont="1" applyFill="1" applyBorder="1" applyAlignment="1" applyProtection="1">
      <alignment horizontal="left" vertical="top" wrapText="1"/>
    </xf>
    <xf numFmtId="0" fontId="37" fillId="0" borderId="1" xfId="0" applyNumberFormat="1" applyFont="1" applyFill="1" applyBorder="1" applyAlignment="1" applyProtection="1">
      <alignment horizontal="left" vertical="top" wrapText="1"/>
    </xf>
    <xf numFmtId="0" fontId="20" fillId="9" borderId="1" xfId="0" applyFont="1" applyFill="1" applyBorder="1" applyAlignment="1">
      <alignment horizontal="left" vertical="top" wrapText="1"/>
    </xf>
    <xf numFmtId="0" fontId="20" fillId="0" borderId="1" xfId="0" applyFont="1" applyFill="1" applyBorder="1" applyAlignment="1" applyProtection="1">
      <alignment horizontal="left" vertical="top" wrapText="1"/>
    </xf>
    <xf numFmtId="0" fontId="20" fillId="0" borderId="1" xfId="0" quotePrefix="1" applyFont="1" applyFill="1" applyBorder="1" applyAlignment="1" applyProtection="1">
      <alignment horizontal="left" vertical="top" wrapText="1"/>
    </xf>
    <xf numFmtId="0" fontId="20" fillId="6" borderId="1" xfId="0" applyFont="1" applyFill="1" applyBorder="1" applyAlignment="1" applyProtection="1">
      <alignment horizontal="left" vertical="top" wrapText="1"/>
    </xf>
    <xf numFmtId="0" fontId="20" fillId="6" borderId="1" xfId="0" quotePrefix="1" applyFont="1" applyFill="1" applyBorder="1" applyAlignment="1" applyProtection="1">
      <alignment horizontal="left" vertical="top" wrapText="1"/>
    </xf>
    <xf numFmtId="0" fontId="25" fillId="0" borderId="0" xfId="0" applyFont="1" applyBorder="1" applyAlignment="1">
      <alignment horizontal="left" vertical="top" wrapText="1"/>
    </xf>
    <xf numFmtId="0" fontId="42" fillId="0" borderId="0" xfId="6" applyFont="1" applyAlignment="1">
      <alignment horizontal="left"/>
    </xf>
    <xf numFmtId="0" fontId="20" fillId="4" borderId="1" xfId="0" applyFont="1" applyFill="1" applyBorder="1" applyAlignment="1" applyProtection="1">
      <alignment horizontal="left" vertical="top" wrapText="1"/>
    </xf>
    <xf numFmtId="0" fontId="20" fillId="10" borderId="1" xfId="0" applyFont="1" applyFill="1" applyBorder="1" applyAlignment="1">
      <alignment horizontal="left" vertical="top" wrapText="1"/>
    </xf>
    <xf numFmtId="1" fontId="20" fillId="10" borderId="1" xfId="0" applyNumberFormat="1" applyFont="1" applyFill="1" applyBorder="1" applyAlignment="1">
      <alignment horizontal="left" vertical="top" wrapText="1"/>
    </xf>
    <xf numFmtId="1" fontId="20" fillId="9" borderId="1" xfId="0" applyNumberFormat="1" applyFont="1" applyFill="1" applyBorder="1" applyAlignment="1">
      <alignment horizontal="left" vertical="top" wrapText="1"/>
    </xf>
    <xf numFmtId="0" fontId="37" fillId="9" borderId="1" xfId="0" applyFont="1" applyFill="1" applyBorder="1" applyAlignment="1" applyProtection="1">
      <alignment horizontal="left" vertical="top" wrapText="1" indent="1"/>
    </xf>
    <xf numFmtId="0" fontId="28" fillId="7" borderId="0" xfId="0" applyFont="1" applyFill="1" applyBorder="1" applyAlignment="1" applyProtection="1">
      <alignment vertical="top" wrapText="1"/>
    </xf>
    <xf numFmtId="0" fontId="26" fillId="0" borderId="0" xfId="0" applyFont="1" applyFill="1" applyBorder="1" applyAlignment="1" applyProtection="1">
      <alignment vertical="top" wrapText="1"/>
    </xf>
    <xf numFmtId="0" fontId="26" fillId="0" borderId="0" xfId="0" applyFont="1" applyFill="1" applyBorder="1" applyAlignment="1" applyProtection="1">
      <alignment vertical="top"/>
    </xf>
    <xf numFmtId="0" fontId="5" fillId="0" borderId="0" xfId="0" applyFont="1" applyFill="1" applyBorder="1" applyAlignment="1" applyProtection="1">
      <alignment vertical="top" wrapText="1"/>
    </xf>
    <xf numFmtId="0" fontId="27" fillId="0" borderId="0" xfId="0" applyFont="1" applyFill="1" applyBorder="1" applyAlignment="1">
      <alignment vertical="center" wrapText="1"/>
    </xf>
    <xf numFmtId="0" fontId="43" fillId="0" borderId="0" xfId="0" applyFont="1" applyFill="1" applyBorder="1" applyAlignment="1">
      <alignment vertical="center" wrapText="1"/>
    </xf>
    <xf numFmtId="0" fontId="19" fillId="0" borderId="0" xfId="0" applyFont="1" applyBorder="1" applyAlignment="1">
      <alignment vertical="center" wrapText="1"/>
    </xf>
    <xf numFmtId="0" fontId="39" fillId="0" borderId="0" xfId="0" applyFont="1" applyAlignment="1">
      <alignment vertical="top" wrapText="1"/>
    </xf>
    <xf numFmtId="0" fontId="44" fillId="0" borderId="0" xfId="0" applyFont="1" applyAlignment="1">
      <alignment vertical="top"/>
    </xf>
    <xf numFmtId="0" fontId="23" fillId="0" borderId="0" xfId="0" applyFont="1" applyFill="1" applyAlignment="1">
      <alignment vertical="top"/>
    </xf>
    <xf numFmtId="0" fontId="21" fillId="0" borderId="0" xfId="0" applyFont="1" applyFill="1"/>
    <xf numFmtId="0" fontId="26" fillId="8" borderId="10" xfId="0" applyFont="1" applyFill="1" applyBorder="1" applyAlignment="1">
      <alignment horizontal="left" vertical="top" wrapText="1"/>
    </xf>
    <xf numFmtId="0" fontId="27" fillId="8" borderId="11" xfId="0" applyFont="1" applyFill="1" applyBorder="1" applyAlignment="1" applyProtection="1">
      <alignment horizontal="left" vertical="top" wrapText="1" indent="1"/>
    </xf>
    <xf numFmtId="0" fontId="26" fillId="8" borderId="11" xfId="0" applyFont="1" applyFill="1" applyBorder="1" applyAlignment="1">
      <alignment horizontal="left" vertical="top" wrapText="1" indent="1"/>
    </xf>
    <xf numFmtId="0" fontId="26" fillId="8" borderId="11" xfId="0" applyFont="1" applyFill="1" applyBorder="1" applyAlignment="1" applyProtection="1">
      <alignment horizontal="left" vertical="top" wrapText="1" indent="1"/>
    </xf>
    <xf numFmtId="0" fontId="28" fillId="7" borderId="12" xfId="0" applyFont="1" applyFill="1" applyBorder="1" applyAlignment="1" applyProtection="1">
      <alignment horizontal="left" vertical="top" indent="1"/>
    </xf>
    <xf numFmtId="1" fontId="45" fillId="0" borderId="13" xfId="0" applyNumberFormat="1" applyFont="1" applyFill="1" applyBorder="1" applyAlignment="1">
      <alignment horizontal="left" vertical="top"/>
    </xf>
    <xf numFmtId="0" fontId="26" fillId="8" borderId="7" xfId="0" applyFont="1" applyFill="1" applyBorder="1" applyAlignment="1">
      <alignment horizontal="left" vertical="top" wrapText="1"/>
    </xf>
    <xf numFmtId="0" fontId="27" fillId="8" borderId="7" xfId="0" applyFont="1" applyFill="1" applyBorder="1" applyAlignment="1" applyProtection="1">
      <alignment horizontal="left" vertical="top" wrapText="1" indent="1"/>
    </xf>
    <xf numFmtId="0" fontId="26" fillId="8" borderId="7" xfId="0" applyFont="1" applyFill="1" applyBorder="1" applyAlignment="1">
      <alignment horizontal="left" vertical="top" wrapText="1" indent="1"/>
    </xf>
    <xf numFmtId="49" fontId="45" fillId="0" borderId="13" xfId="0" applyNumberFormat="1" applyFont="1" applyFill="1" applyBorder="1" applyAlignment="1">
      <alignment horizontal="left" vertical="top"/>
    </xf>
    <xf numFmtId="0" fontId="28" fillId="7" borderId="6" xfId="0" applyFont="1" applyFill="1" applyBorder="1" applyAlignment="1" applyProtection="1">
      <alignment horizontal="left" vertical="top" wrapText="1" indent="3"/>
    </xf>
    <xf numFmtId="0" fontId="28" fillId="7" borderId="1" xfId="0" applyFont="1" applyFill="1" applyBorder="1" applyAlignment="1" applyProtection="1">
      <alignment horizontal="left" vertical="top" wrapText="1" indent="1"/>
    </xf>
    <xf numFmtId="0" fontId="28" fillId="0" borderId="1" xfId="0" applyFont="1" applyFill="1" applyBorder="1" applyAlignment="1" applyProtection="1">
      <alignment horizontal="left" vertical="top" wrapText="1" indent="1"/>
    </xf>
    <xf numFmtId="1" fontId="37" fillId="0" borderId="7" xfId="0" quotePrefix="1" applyNumberFormat="1" applyFont="1" applyFill="1" applyBorder="1" applyAlignment="1">
      <alignment horizontal="left" vertical="top"/>
    </xf>
    <xf numFmtId="0" fontId="28" fillId="0" borderId="12" xfId="0" applyFont="1" applyFill="1" applyBorder="1" applyAlignment="1" applyProtection="1">
      <alignment horizontal="left" vertical="top" indent="1"/>
    </xf>
    <xf numFmtId="168" fontId="28" fillId="0" borderId="1" xfId="0" applyNumberFormat="1" applyFont="1" applyFill="1" applyBorder="1" applyAlignment="1" applyProtection="1">
      <alignment horizontal="left" vertical="top" indent="1"/>
    </xf>
    <xf numFmtId="0" fontId="28" fillId="0" borderId="14" xfId="0" applyFont="1" applyFill="1" applyBorder="1" applyAlignment="1" applyProtection="1">
      <alignment horizontal="left" vertical="top" indent="1"/>
    </xf>
    <xf numFmtId="0" fontId="0" fillId="0" borderId="0" xfId="0" applyNumberFormat="1" applyFont="1" applyBorder="1" applyAlignment="1">
      <alignment horizontal="left" vertical="top" wrapText="1"/>
    </xf>
    <xf numFmtId="0" fontId="3" fillId="0" borderId="0" xfId="0" applyFont="1" applyFill="1" applyBorder="1" applyAlignment="1">
      <alignment horizontal="left" vertical="top" wrapText="1"/>
    </xf>
    <xf numFmtId="0" fontId="3" fillId="0" borderId="0" xfId="0" applyNumberFormat="1" applyFont="1" applyFill="1" applyBorder="1" applyAlignment="1">
      <alignment horizontal="left" vertical="top" wrapText="1"/>
    </xf>
    <xf numFmtId="0" fontId="15"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46" fillId="0" borderId="0" xfId="0" applyFont="1" applyBorder="1" applyAlignment="1">
      <alignment horizontal="left" vertical="top" wrapText="1"/>
    </xf>
    <xf numFmtId="0" fontId="46" fillId="0" borderId="0" xfId="0" applyNumberFormat="1" applyFont="1" applyBorder="1" applyAlignment="1">
      <alignment horizontal="left" vertical="top" wrapText="1"/>
    </xf>
    <xf numFmtId="0" fontId="17" fillId="8" borderId="1" xfId="0" applyFont="1" applyFill="1" applyBorder="1" applyAlignment="1">
      <alignment vertical="top" wrapText="1"/>
    </xf>
    <xf numFmtId="0" fontId="46" fillId="9" borderId="1" xfId="0" applyFont="1" applyFill="1" applyBorder="1" applyAlignment="1">
      <alignment horizontal="left" vertical="top" wrapText="1"/>
    </xf>
    <xf numFmtId="1" fontId="46" fillId="9" borderId="1" xfId="0" applyNumberFormat="1" applyFont="1" applyFill="1" applyBorder="1" applyAlignment="1">
      <alignment horizontal="left" vertical="top" wrapText="1"/>
    </xf>
    <xf numFmtId="1" fontId="46" fillId="10" borderId="1" xfId="0" applyNumberFormat="1" applyFont="1" applyFill="1" applyBorder="1" applyAlignment="1">
      <alignment horizontal="left" vertical="top" wrapText="1"/>
    </xf>
    <xf numFmtId="1" fontId="20" fillId="10" borderId="1" xfId="0" applyNumberFormat="1" applyFont="1" applyFill="1" applyBorder="1" applyAlignment="1">
      <alignment horizontal="left" vertical="top" wrapText="1" indent="1"/>
    </xf>
    <xf numFmtId="1" fontId="20" fillId="9" borderId="1" xfId="0" applyNumberFormat="1" applyFont="1" applyFill="1" applyBorder="1" applyAlignment="1">
      <alignment horizontal="left" vertical="top" wrapText="1" indent="1"/>
    </xf>
    <xf numFmtId="0" fontId="39" fillId="0" borderId="0" xfId="0" applyFont="1" applyAlignment="1">
      <alignment vertical="top"/>
    </xf>
    <xf numFmtId="0" fontId="39" fillId="0" borderId="0" xfId="0" applyFont="1" applyAlignment="1">
      <alignment horizontal="left"/>
    </xf>
    <xf numFmtId="0" fontId="5" fillId="7" borderId="8" xfId="0" applyFont="1" applyFill="1" applyBorder="1" applyAlignment="1" applyProtection="1">
      <alignment horizontal="left" vertical="top" wrapText="1" indent="3"/>
    </xf>
    <xf numFmtId="0" fontId="33" fillId="0" borderId="0" xfId="0" applyFont="1" applyAlignment="1">
      <alignment horizontal="left"/>
    </xf>
    <xf numFmtId="0" fontId="27" fillId="8" borderId="1" xfId="0" applyFont="1" applyFill="1" applyBorder="1" applyAlignment="1" applyProtection="1">
      <alignment horizontal="left" vertical="top" wrapText="1" indent="1"/>
    </xf>
    <xf numFmtId="0" fontId="0" fillId="0" borderId="0" xfId="0" applyBorder="1"/>
    <xf numFmtId="0" fontId="22" fillId="9" borderId="1" xfId="0" applyNumberFormat="1" applyFont="1" applyFill="1" applyBorder="1" applyAlignment="1" applyProtection="1">
      <alignment horizontal="left" vertical="top" wrapText="1" indent="1"/>
    </xf>
    <xf numFmtId="0" fontId="0" fillId="0" borderId="9" xfId="0" applyFill="1" applyBorder="1"/>
    <xf numFmtId="0" fontId="0" fillId="9" borderId="1" xfId="0" applyNumberFormat="1" applyFont="1" applyFill="1" applyBorder="1" applyAlignment="1" applyProtection="1">
      <alignment horizontal="left" vertical="top" wrapText="1" indent="1"/>
    </xf>
    <xf numFmtId="0" fontId="0" fillId="9" borderId="1" xfId="0" applyNumberFormat="1" applyFont="1" applyFill="1" applyBorder="1" applyAlignment="1">
      <alignment horizontal="left" vertical="top" wrapText="1" indent="1"/>
    </xf>
    <xf numFmtId="0" fontId="0" fillId="0" borderId="0" xfId="0" applyNumberFormat="1" applyFont="1" applyAlignment="1">
      <alignment horizontal="left" vertical="top"/>
    </xf>
    <xf numFmtId="0" fontId="0" fillId="10" borderId="1" xfId="0" applyNumberFormat="1" applyFont="1" applyFill="1" applyBorder="1" applyAlignment="1" applyProtection="1">
      <alignment horizontal="left" vertical="top" wrapText="1" indent="1"/>
    </xf>
    <xf numFmtId="0" fontId="0" fillId="10" borderId="1" xfId="0" applyNumberFormat="1" applyFont="1" applyFill="1" applyBorder="1" applyAlignment="1">
      <alignment horizontal="left" vertical="top" wrapText="1" indent="1"/>
    </xf>
    <xf numFmtId="14" fontId="22" fillId="9" borderId="1" xfId="0" applyNumberFormat="1" applyFont="1" applyFill="1" applyBorder="1" applyAlignment="1" applyProtection="1">
      <alignment horizontal="left" vertical="top" wrapText="1" indent="1"/>
    </xf>
    <xf numFmtId="1" fontId="0" fillId="10" borderId="1" xfId="0" applyNumberFormat="1" applyFont="1" applyFill="1" applyBorder="1" applyAlignment="1" applyProtection="1">
      <alignment horizontal="left" vertical="top" wrapText="1" indent="1"/>
    </xf>
    <xf numFmtId="1" fontId="0" fillId="10" borderId="1" xfId="0" applyNumberFormat="1" applyFont="1" applyFill="1" applyBorder="1" applyAlignment="1">
      <alignment horizontal="left" vertical="top" wrapText="1" indent="1"/>
    </xf>
    <xf numFmtId="0" fontId="17" fillId="0" borderId="0" xfId="0" applyFont="1" applyFill="1" applyBorder="1" applyAlignment="1">
      <alignment horizontal="left" vertical="top" wrapText="1" indent="1"/>
    </xf>
    <xf numFmtId="0" fontId="16" fillId="0" borderId="1" xfId="6" quotePrefix="1" applyBorder="1" applyAlignment="1">
      <alignment horizontal="right" vertical="top" indent="1"/>
    </xf>
    <xf numFmtId="0" fontId="16" fillId="0" borderId="7" xfId="6" applyBorder="1" applyAlignment="1">
      <alignment horizontal="right" vertical="top" indent="1"/>
    </xf>
    <xf numFmtId="0" fontId="16" fillId="0" borderId="1" xfId="6" applyBorder="1" applyAlignment="1">
      <alignment horizontal="right" vertical="top" indent="1"/>
    </xf>
    <xf numFmtId="0" fontId="27" fillId="8" borderId="7" xfId="0" applyFont="1" applyFill="1" applyBorder="1" applyAlignment="1" applyProtection="1">
      <alignment horizontal="left" vertical="top" wrapText="1" indent="1"/>
    </xf>
    <xf numFmtId="0" fontId="20" fillId="0" borderId="0" xfId="0" applyFont="1" applyBorder="1" applyAlignment="1">
      <alignment horizontal="left" vertical="top" wrapText="1"/>
    </xf>
    <xf numFmtId="0" fontId="10" fillId="0" borderId="0" xfId="0" applyFont="1" applyFill="1" applyBorder="1" applyAlignment="1">
      <alignment horizontal="left" vertical="top" wrapText="1"/>
    </xf>
    <xf numFmtId="0" fontId="49" fillId="9" borderId="1" xfId="6" applyFont="1" applyFill="1" applyBorder="1" applyAlignment="1">
      <alignment horizontal="left" vertical="top" wrapText="1"/>
    </xf>
    <xf numFmtId="1" fontId="49" fillId="9" borderId="1" xfId="6" applyNumberFormat="1" applyFont="1" applyFill="1" applyBorder="1" applyAlignment="1">
      <alignment horizontal="left" vertical="top" wrapText="1"/>
    </xf>
    <xf numFmtId="1" fontId="49" fillId="10" borderId="1" xfId="6" applyNumberFormat="1" applyFont="1" applyFill="1" applyBorder="1" applyAlignment="1">
      <alignment horizontal="left" vertical="top" wrapText="1"/>
    </xf>
    <xf numFmtId="0" fontId="16" fillId="0" borderId="0" xfId="6" applyAlignment="1">
      <alignment horizontal="left"/>
    </xf>
    <xf numFmtId="1" fontId="28" fillId="11" borderId="7" xfId="0" applyNumberFormat="1" applyFont="1" applyFill="1" applyBorder="1" applyAlignment="1" applyProtection="1">
      <alignment horizontal="left" vertical="top" indent="1"/>
    </xf>
    <xf numFmtId="0" fontId="28" fillId="11" borderId="1" xfId="0" applyFont="1" applyFill="1" applyBorder="1" applyAlignment="1" applyProtection="1">
      <alignment horizontal="left" vertical="top" wrapText="1" indent="1"/>
    </xf>
    <xf numFmtId="168" fontId="28" fillId="11" borderId="1" xfId="1" applyNumberFormat="1" applyFont="1" applyFill="1" applyBorder="1" applyAlignment="1" applyProtection="1">
      <alignment horizontal="left" vertical="top" wrapText="1" indent="1"/>
    </xf>
    <xf numFmtId="0" fontId="28" fillId="11" borderId="7" xfId="0" applyFont="1" applyFill="1" applyBorder="1" applyAlignment="1" applyProtection="1">
      <alignment horizontal="left" vertical="top" wrapText="1" indent="1"/>
    </xf>
    <xf numFmtId="0" fontId="27" fillId="11" borderId="12" xfId="0" applyFont="1" applyFill="1" applyBorder="1" applyAlignment="1" applyProtection="1">
      <alignment horizontal="left" vertical="top" wrapText="1" indent="1"/>
    </xf>
    <xf numFmtId="0" fontId="28" fillId="11" borderId="7" xfId="0" applyFont="1" applyFill="1" applyBorder="1" applyAlignment="1" applyProtection="1">
      <alignment horizontal="left" vertical="top" indent="1"/>
    </xf>
    <xf numFmtId="0" fontId="28" fillId="11" borderId="1" xfId="0" applyFont="1" applyFill="1" applyBorder="1" applyAlignment="1" applyProtection="1">
      <alignment horizontal="left" vertical="top" indent="1"/>
    </xf>
    <xf numFmtId="1" fontId="28" fillId="11" borderId="1" xfId="0" applyNumberFormat="1" applyFont="1" applyFill="1" applyBorder="1" applyAlignment="1" applyProtection="1">
      <alignment horizontal="left" vertical="top" indent="1"/>
    </xf>
    <xf numFmtId="1" fontId="27" fillId="11" borderId="12" xfId="0" applyNumberFormat="1" applyFont="1" applyFill="1" applyBorder="1" applyAlignment="1" applyProtection="1">
      <alignment horizontal="left" vertical="top" wrapText="1" indent="1"/>
    </xf>
    <xf numFmtId="49" fontId="28" fillId="11" borderId="1" xfId="0" applyNumberFormat="1" applyFont="1" applyFill="1" applyBorder="1" applyAlignment="1" applyProtection="1">
      <alignment horizontal="left" vertical="top" indent="1"/>
    </xf>
    <xf numFmtId="1" fontId="28" fillId="11" borderId="1" xfId="0" applyNumberFormat="1" applyFont="1" applyFill="1" applyBorder="1" applyAlignment="1" applyProtection="1">
      <alignment horizontal="left" vertical="top" wrapText="1" indent="1"/>
    </xf>
    <xf numFmtId="168" fontId="28" fillId="11" borderId="1" xfId="0" applyNumberFormat="1" applyFont="1" applyFill="1" applyBorder="1" applyAlignment="1" applyProtection="1">
      <alignment horizontal="left" vertical="top" indent="1"/>
    </xf>
    <xf numFmtId="168" fontId="28" fillId="11" borderId="1" xfId="0" applyNumberFormat="1" applyFont="1" applyFill="1" applyBorder="1" applyAlignment="1" applyProtection="1">
      <alignment horizontal="left" vertical="top" wrapText="1" indent="1"/>
    </xf>
    <xf numFmtId="168" fontId="28" fillId="11" borderId="8" xfId="0" applyNumberFormat="1" applyFont="1" applyFill="1" applyBorder="1" applyAlignment="1" applyProtection="1">
      <alignment horizontal="left" vertical="top" indent="1"/>
    </xf>
    <xf numFmtId="49" fontId="28" fillId="11" borderId="7" xfId="0" applyNumberFormat="1" applyFont="1" applyFill="1" applyBorder="1" applyAlignment="1" applyProtection="1">
      <alignment horizontal="left" vertical="top" indent="1"/>
    </xf>
    <xf numFmtId="0" fontId="16" fillId="0" borderId="7" xfId="6" applyFill="1" applyBorder="1" applyAlignment="1" applyProtection="1">
      <alignment horizontal="right" vertical="top" wrapText="1" indent="1"/>
    </xf>
    <xf numFmtId="0" fontId="16" fillId="0" borderId="15" xfId="6" applyFill="1" applyBorder="1" applyAlignment="1" applyProtection="1">
      <alignment horizontal="right" vertical="top" wrapText="1" indent="1"/>
    </xf>
    <xf numFmtId="0" fontId="16" fillId="0" borderId="12" xfId="6" applyFill="1" applyBorder="1" applyAlignment="1" applyProtection="1">
      <alignment horizontal="right" vertical="top" wrapText="1" indent="1"/>
    </xf>
    <xf numFmtId="0" fontId="28" fillId="7" borderId="1" xfId="0" applyFont="1" applyFill="1" applyBorder="1" applyAlignment="1" applyProtection="1">
      <alignment horizontal="left" vertical="top" wrapText="1" indent="1"/>
    </xf>
    <xf numFmtId="0" fontId="27" fillId="8" borderId="1" xfId="0" applyFont="1" applyFill="1" applyBorder="1" applyAlignment="1" applyProtection="1">
      <alignment horizontal="left" vertical="top" wrapText="1" indent="1"/>
    </xf>
    <xf numFmtId="0" fontId="25" fillId="0" borderId="0" xfId="0" applyFont="1" applyFill="1" applyAlignment="1">
      <alignment horizontal="right"/>
    </xf>
    <xf numFmtId="0" fontId="19" fillId="0" borderId="0" xfId="0" applyFont="1" applyFill="1" applyBorder="1" applyAlignment="1"/>
    <xf numFmtId="1" fontId="0" fillId="0" borderId="0" xfId="0" applyNumberFormat="1" applyFont="1" applyFill="1"/>
    <xf numFmtId="0" fontId="22" fillId="0" borderId="0" xfId="0" applyFont="1" applyFill="1"/>
    <xf numFmtId="0" fontId="23" fillId="4" borderId="0" xfId="0" applyFont="1" applyFill="1" applyAlignment="1">
      <alignment horizontal="left" vertical="top"/>
    </xf>
    <xf numFmtId="0" fontId="17" fillId="8" borderId="7" xfId="0" applyFont="1" applyFill="1" applyBorder="1" applyAlignment="1">
      <alignment horizontal="left" vertical="top" wrapText="1"/>
    </xf>
    <xf numFmtId="0" fontId="0" fillId="0" borderId="0" xfId="0"/>
    <xf numFmtId="0" fontId="28" fillId="9" borderId="1" xfId="0" applyFont="1" applyFill="1" applyBorder="1" applyAlignment="1" applyProtection="1">
      <alignment horizontal="left" vertical="top" wrapText="1" indent="1"/>
    </xf>
    <xf numFmtId="0" fontId="33" fillId="0" borderId="0" xfId="0" applyFont="1" applyFill="1" applyAlignment="1">
      <alignment horizontal="left"/>
    </xf>
    <xf numFmtId="1" fontId="20" fillId="0" borderId="1" xfId="0" applyNumberFormat="1" applyFont="1" applyFill="1" applyBorder="1" applyAlignment="1">
      <alignment horizontal="left" vertical="top"/>
    </xf>
    <xf numFmtId="0" fontId="16" fillId="0" borderId="1" xfId="6" applyFill="1" applyBorder="1" applyAlignment="1" applyProtection="1">
      <alignment horizontal="right" vertical="top" wrapText="1" indent="1"/>
    </xf>
    <xf numFmtId="0" fontId="19" fillId="0" borderId="0" xfId="0" applyFont="1" applyAlignment="1">
      <alignment horizontal="left" vertical="top"/>
    </xf>
    <xf numFmtId="49" fontId="49" fillId="9" borderId="1" xfId="6" applyNumberFormat="1" applyFont="1" applyFill="1" applyBorder="1" applyAlignment="1">
      <alignment horizontal="left" vertical="top" wrapText="1"/>
    </xf>
    <xf numFmtId="0" fontId="28" fillId="0" borderId="0" xfId="0" applyFont="1" applyAlignment="1">
      <alignment vertical="top"/>
    </xf>
    <xf numFmtId="0" fontId="18" fillId="0" borderId="0" xfId="0" applyFont="1" applyFill="1" applyAlignment="1">
      <alignment horizontal="left"/>
    </xf>
    <xf numFmtId="0" fontId="18" fillId="0" borderId="0" xfId="0" applyFont="1" applyAlignment="1">
      <alignment horizontal="left" vertical="top" wrapText="1"/>
    </xf>
    <xf numFmtId="0" fontId="0" fillId="0" borderId="0" xfId="0" applyNumberFormat="1" applyFont="1" applyBorder="1" applyAlignment="1">
      <alignment horizontal="left" vertical="top" wrapText="1" indent="1"/>
    </xf>
    <xf numFmtId="0" fontId="0" fillId="0" borderId="0" xfId="0" applyNumberFormat="1" applyFont="1" applyBorder="1" applyAlignment="1">
      <alignment horizontal="left" vertical="top" wrapText="1" indent="1"/>
    </xf>
    <xf numFmtId="0" fontId="28" fillId="7" borderId="1" xfId="0" applyFont="1" applyFill="1" applyBorder="1" applyAlignment="1" applyProtection="1">
      <alignment horizontal="left" vertical="top" wrapText="1" indent="1"/>
    </xf>
    <xf numFmtId="0" fontId="16" fillId="0" borderId="0" xfId="6"/>
    <xf numFmtId="0" fontId="17" fillId="8" borderId="7" xfId="0" applyFont="1" applyFill="1" applyBorder="1" applyAlignment="1">
      <alignment horizontal="left" vertical="top" wrapText="1"/>
    </xf>
    <xf numFmtId="0" fontId="0" fillId="0" borderId="0" xfId="0" applyNumberFormat="1" applyFont="1" applyBorder="1" applyAlignment="1">
      <alignment horizontal="left" vertical="top" wrapText="1" indent="1"/>
    </xf>
    <xf numFmtId="0" fontId="0" fillId="0" borderId="0" xfId="0"/>
    <xf numFmtId="0" fontId="17" fillId="0" borderId="1" xfId="0" applyFont="1" applyBorder="1" applyAlignment="1">
      <alignment horizontal="center" vertical="top" wrapText="1"/>
    </xf>
    <xf numFmtId="0" fontId="16" fillId="0" borderId="0" xfId="6" applyAlignment="1">
      <alignment horizontal="left"/>
    </xf>
    <xf numFmtId="0" fontId="0" fillId="6" borderId="1" xfId="0" applyFont="1" applyFill="1" applyBorder="1" applyAlignment="1">
      <alignment horizontal="left" vertical="top" wrapText="1"/>
    </xf>
    <xf numFmtId="0" fontId="17" fillId="6" borderId="1" xfId="0" applyFont="1" applyFill="1" applyBorder="1" applyAlignment="1">
      <alignment horizontal="center" vertical="top" wrapText="1"/>
    </xf>
    <xf numFmtId="0" fontId="0" fillId="6" borderId="1" xfId="0" applyFont="1" applyFill="1" applyBorder="1" applyAlignment="1">
      <alignment horizontal="left" vertical="top" wrapText="1" indent="1"/>
    </xf>
    <xf numFmtId="0" fontId="19" fillId="0" borderId="6" xfId="0" applyFont="1" applyBorder="1" applyAlignment="1">
      <alignment vertical="center" wrapText="1"/>
    </xf>
    <xf numFmtId="0" fontId="19" fillId="0" borderId="5" xfId="0" applyFont="1" applyBorder="1" applyAlignment="1">
      <alignment vertical="center" wrapText="1"/>
    </xf>
    <xf numFmtId="0" fontId="19" fillId="0" borderId="4" xfId="0" applyFont="1" applyBorder="1" applyAlignment="1">
      <alignment vertical="center" wrapText="1"/>
    </xf>
    <xf numFmtId="49" fontId="19" fillId="0" borderId="5" xfId="0" applyNumberFormat="1" applyFont="1" applyBorder="1" applyAlignment="1">
      <alignment vertical="center" wrapText="1"/>
    </xf>
    <xf numFmtId="169" fontId="19" fillId="0" borderId="5" xfId="0" applyNumberFormat="1" applyFont="1" applyBorder="1" applyAlignment="1">
      <alignment vertical="center" wrapText="1"/>
    </xf>
    <xf numFmtId="49" fontId="33" fillId="0" borderId="0" xfId="0" applyNumberFormat="1" applyFont="1" applyFill="1" applyAlignment="1">
      <alignment horizontal="left"/>
    </xf>
    <xf numFmtId="0" fontId="28" fillId="6" borderId="1" xfId="0" applyFont="1" applyFill="1" applyBorder="1" applyAlignment="1" applyProtection="1">
      <alignment horizontal="left" vertical="top" wrapText="1" indent="1"/>
    </xf>
    <xf numFmtId="49" fontId="37" fillId="6" borderId="1" xfId="0" applyNumberFormat="1" applyFont="1" applyFill="1" applyBorder="1" applyAlignment="1" applyProtection="1">
      <alignment horizontal="left" vertical="top" wrapText="1"/>
    </xf>
    <xf numFmtId="0" fontId="37" fillId="6" borderId="1" xfId="0" applyNumberFormat="1" applyFont="1" applyFill="1" applyBorder="1" applyAlignment="1" applyProtection="1">
      <alignment horizontal="left" vertical="top" wrapText="1"/>
    </xf>
    <xf numFmtId="49" fontId="47" fillId="6" borderId="1" xfId="0" applyNumberFormat="1" applyFont="1" applyFill="1" applyBorder="1" applyAlignment="1" applyProtection="1">
      <alignment vertical="top" wrapText="1"/>
    </xf>
    <xf numFmtId="49" fontId="20" fillId="6" borderId="1" xfId="0" applyNumberFormat="1" applyFont="1" applyFill="1" applyBorder="1" applyAlignment="1" applyProtection="1">
      <alignment vertical="top" wrapText="1"/>
    </xf>
    <xf numFmtId="0" fontId="52" fillId="6" borderId="0" xfId="0" applyFont="1" applyFill="1" applyBorder="1" applyAlignment="1">
      <alignment horizontal="left" vertical="top" wrapText="1"/>
    </xf>
    <xf numFmtId="0" fontId="37" fillId="6" borderId="1" xfId="0" applyFont="1" applyFill="1" applyBorder="1" applyAlignment="1" applyProtection="1">
      <alignment horizontal="left" vertical="top" wrapText="1"/>
    </xf>
    <xf numFmtId="0" fontId="37" fillId="6" borderId="1" xfId="0" quotePrefix="1" applyFont="1" applyFill="1" applyBorder="1" applyAlignment="1" applyProtection="1">
      <alignment horizontal="left" vertical="top" wrapText="1"/>
    </xf>
    <xf numFmtId="0" fontId="41" fillId="6" borderId="1" xfId="0" quotePrefix="1" applyFont="1" applyFill="1" applyBorder="1" applyAlignment="1" applyProtection="1">
      <alignment horizontal="left" vertical="top" wrapText="1"/>
    </xf>
    <xf numFmtId="0" fontId="37" fillId="6" borderId="1" xfId="0" applyNumberFormat="1" applyFont="1" applyFill="1" applyBorder="1" applyAlignment="1" applyProtection="1">
      <alignment horizontal="left" vertical="top" wrapText="1" indent="1"/>
    </xf>
    <xf numFmtId="0" fontId="37" fillId="6" borderId="1" xfId="0" quotePrefix="1" applyNumberFormat="1" applyFont="1" applyFill="1" applyBorder="1" applyAlignment="1" applyProtection="1">
      <alignment horizontal="left" vertical="top" wrapText="1"/>
    </xf>
    <xf numFmtId="0" fontId="20" fillId="6" borderId="1" xfId="0" applyFont="1" applyFill="1" applyBorder="1" applyAlignment="1">
      <alignment horizontal="left" vertical="top" wrapText="1"/>
    </xf>
    <xf numFmtId="0" fontId="20" fillId="6" borderId="1" xfId="0" applyNumberFormat="1" applyFont="1" applyFill="1" applyBorder="1" applyAlignment="1" applyProtection="1">
      <alignment horizontal="left" vertical="top" wrapText="1"/>
    </xf>
    <xf numFmtId="1" fontId="20" fillId="6" borderId="1" xfId="0" applyNumberFormat="1" applyFont="1" applyFill="1" applyBorder="1" applyAlignment="1" applyProtection="1">
      <alignment horizontal="left" vertical="top" wrapText="1"/>
    </xf>
    <xf numFmtId="0" fontId="37" fillId="6" borderId="1" xfId="0" applyFont="1" applyFill="1" applyBorder="1" applyAlignment="1" applyProtection="1">
      <alignment vertical="top" wrapText="1"/>
    </xf>
    <xf numFmtId="1" fontId="20" fillId="6" borderId="1" xfId="0" applyNumberFormat="1" applyFont="1" applyFill="1" applyBorder="1" applyAlignment="1" applyProtection="1">
      <alignment horizontal="left" vertical="top" wrapText="1" indent="1"/>
    </xf>
    <xf numFmtId="0" fontId="20" fillId="6" borderId="1" xfId="0" quotePrefix="1" applyFont="1" applyFill="1" applyBorder="1" applyAlignment="1">
      <alignment horizontal="left" vertical="top" wrapText="1"/>
    </xf>
    <xf numFmtId="1" fontId="48" fillId="6" borderId="1" xfId="0" applyNumberFormat="1" applyFont="1" applyFill="1" applyBorder="1" applyAlignment="1" applyProtection="1">
      <alignment horizontal="left" vertical="top" wrapText="1"/>
    </xf>
    <xf numFmtId="1" fontId="20" fillId="6" borderId="1" xfId="0" quotePrefix="1" applyNumberFormat="1" applyFont="1" applyFill="1" applyBorder="1" applyAlignment="1" applyProtection="1">
      <alignment horizontal="left" vertical="top" wrapText="1"/>
    </xf>
    <xf numFmtId="0" fontId="83" fillId="0" borderId="0" xfId="9" applyFont="1" applyAlignment="1">
      <alignment horizontal="left" vertical="top" wrapText="1"/>
    </xf>
    <xf numFmtId="0" fontId="83" fillId="0" borderId="0" xfId="9" applyFont="1" applyFill="1" applyAlignment="1">
      <alignment horizontal="left" vertical="top" wrapText="1"/>
    </xf>
    <xf numFmtId="0" fontId="22" fillId="0" borderId="0" xfId="9" applyFont="1" applyAlignment="1">
      <alignment horizontal="left" vertical="top" wrapText="1"/>
    </xf>
    <xf numFmtId="0" fontId="22" fillId="0" borderId="0" xfId="9" applyFont="1" applyFill="1" applyAlignment="1">
      <alignment horizontal="left" vertical="top" wrapText="1"/>
    </xf>
    <xf numFmtId="0" fontId="83" fillId="0" borderId="17" xfId="9" applyFont="1" applyFill="1" applyBorder="1" applyAlignment="1">
      <alignment horizontal="left" vertical="top" wrapText="1"/>
    </xf>
    <xf numFmtId="0" fontId="83" fillId="0" borderId="16" xfId="9" applyFont="1" applyBorder="1" applyAlignment="1">
      <alignment horizontal="left" vertical="top" wrapText="1"/>
    </xf>
    <xf numFmtId="0" fontId="25" fillId="0" borderId="0" xfId="9" applyFont="1" applyAlignment="1">
      <alignment horizontal="left" vertical="top" wrapText="1"/>
    </xf>
    <xf numFmtId="0" fontId="51" fillId="0" borderId="0" xfId="9" applyFont="1" applyAlignment="1">
      <alignment horizontal="left" vertical="top"/>
    </xf>
    <xf numFmtId="0" fontId="25" fillId="0" borderId="0" xfId="9" applyFont="1" applyFill="1" applyAlignment="1">
      <alignment horizontal="left" vertical="top" wrapText="1"/>
    </xf>
    <xf numFmtId="0" fontId="14" fillId="0" borderId="0" xfId="9" applyFont="1" applyFill="1" applyAlignment="1">
      <alignment horizontal="left" vertical="top" wrapText="1"/>
    </xf>
    <xf numFmtId="1" fontId="28" fillId="0" borderId="1" xfId="0" applyNumberFormat="1" applyFont="1" applyFill="1" applyBorder="1" applyAlignment="1" applyProtection="1">
      <alignment horizontal="left" vertical="top" wrapText="1" indent="1"/>
    </xf>
    <xf numFmtId="0" fontId="54" fillId="15" borderId="1" xfId="0" applyFont="1" applyFill="1" applyBorder="1" applyAlignment="1" applyProtection="1">
      <alignment wrapText="1"/>
    </xf>
    <xf numFmtId="1" fontId="28" fillId="15" borderId="1" xfId="0" applyNumberFormat="1" applyFont="1" applyFill="1" applyBorder="1" applyAlignment="1" applyProtection="1">
      <alignment horizontal="left" vertical="top" wrapText="1" indent="1"/>
    </xf>
    <xf numFmtId="1" fontId="28" fillId="15" borderId="7" xfId="0" applyNumberFormat="1" applyFont="1" applyFill="1" applyBorder="1" applyAlignment="1" applyProtection="1">
      <alignment horizontal="left" vertical="top" wrapText="1" indent="1"/>
    </xf>
    <xf numFmtId="0" fontId="25" fillId="15" borderId="1" xfId="0" applyFont="1" applyFill="1" applyBorder="1" applyAlignment="1" applyProtection="1">
      <alignment vertical="center" wrapText="1"/>
    </xf>
    <xf numFmtId="0" fontId="89" fillId="0" borderId="0" xfId="9" applyFont="1" applyAlignment="1">
      <alignment horizontal="left" vertical="top" wrapText="1"/>
    </xf>
    <xf numFmtId="0" fontId="89" fillId="6" borderId="0" xfId="9" applyFont="1" applyFill="1" applyAlignment="1">
      <alignment horizontal="left" vertical="top" wrapText="1"/>
    </xf>
    <xf numFmtId="0" fontId="90" fillId="6" borderId="0" xfId="9" applyFont="1" applyFill="1" applyAlignment="1">
      <alignment horizontal="center" vertical="top"/>
    </xf>
    <xf numFmtId="0" fontId="91" fillId="6" borderId="0" xfId="9" applyFont="1" applyFill="1" applyAlignment="1">
      <alignment horizontal="left" vertical="top"/>
    </xf>
    <xf numFmtId="0" fontId="93" fillId="6" borderId="0" xfId="9" applyFont="1" applyFill="1" applyAlignment="1">
      <alignment horizontal="left" vertical="top" wrapText="1"/>
    </xf>
    <xf numFmtId="0" fontId="90" fillId="6" borderId="0" xfId="9" applyFont="1" applyFill="1" applyAlignment="1">
      <alignment horizontal="left" vertical="top"/>
    </xf>
    <xf numFmtId="0" fontId="93" fillId="0" borderId="0" xfId="9" applyFont="1" applyAlignment="1">
      <alignment horizontal="left" vertical="top" wrapText="1"/>
    </xf>
    <xf numFmtId="0" fontId="97" fillId="0" borderId="0" xfId="9" applyFont="1" applyAlignment="1">
      <alignment horizontal="left" vertical="top" wrapText="1" indent="2"/>
    </xf>
    <xf numFmtId="0" fontId="93" fillId="0" borderId="0" xfId="9" applyFont="1" applyAlignment="1">
      <alignment horizontal="left" vertical="top" wrapText="1" indent="2"/>
    </xf>
    <xf numFmtId="0" fontId="100" fillId="0" borderId="0" xfId="6" quotePrefix="1" applyFont="1" applyAlignment="1">
      <alignment horizontal="left" vertical="top"/>
    </xf>
    <xf numFmtId="0" fontId="93" fillId="0" borderId="0" xfId="9" applyFont="1" applyBorder="1" applyAlignment="1">
      <alignment horizontal="left" vertical="top" wrapText="1" indent="2"/>
    </xf>
    <xf numFmtId="0" fontId="102" fillId="0" borderId="0" xfId="6" quotePrefix="1" applyFont="1" applyBorder="1" applyAlignment="1">
      <alignment horizontal="left" vertical="top"/>
    </xf>
    <xf numFmtId="0" fontId="97" fillId="0" borderId="0" xfId="9" applyFont="1" applyAlignment="1">
      <alignment horizontal="justify" vertical="top" wrapText="1"/>
    </xf>
    <xf numFmtId="0" fontId="97" fillId="0" borderId="0" xfId="9" applyFont="1" applyBorder="1" applyAlignment="1">
      <alignment horizontal="justify" vertical="top" wrapText="1"/>
    </xf>
    <xf numFmtId="49" fontId="93" fillId="0" borderId="0" xfId="9" applyNumberFormat="1" applyFont="1" applyAlignment="1">
      <alignment horizontal="left" vertical="top" wrapText="1" indent="2"/>
    </xf>
    <xf numFmtId="0" fontId="90" fillId="0" borderId="0" xfId="9" applyFont="1" applyAlignment="1">
      <alignment horizontal="left" vertical="top"/>
    </xf>
    <xf numFmtId="49" fontId="93" fillId="0" borderId="0" xfId="9" applyNumberFormat="1" applyFont="1" applyFill="1" applyAlignment="1">
      <alignment horizontal="left" vertical="top" wrapText="1" indent="2"/>
    </xf>
    <xf numFmtId="0" fontId="97" fillId="0" borderId="0" xfId="9" applyFont="1" applyFill="1" applyBorder="1" applyAlignment="1">
      <alignment horizontal="left" vertical="top"/>
    </xf>
    <xf numFmtId="0" fontId="93" fillId="0" borderId="0" xfId="9" applyFont="1" applyFill="1" applyBorder="1" applyAlignment="1">
      <alignment horizontal="justify" vertical="top" wrapText="1"/>
    </xf>
    <xf numFmtId="0" fontId="97" fillId="0" borderId="0" xfId="9" applyFont="1" applyFill="1" applyBorder="1" applyAlignment="1">
      <alignment horizontal="justify" vertical="top" wrapText="1"/>
    </xf>
    <xf numFmtId="49" fontId="93" fillId="0" borderId="0" xfId="9" applyNumberFormat="1" applyFont="1" applyAlignment="1">
      <alignment horizontal="left" vertical="top" wrapText="1"/>
    </xf>
    <xf numFmtId="0" fontId="93" fillId="0" borderId="0" xfId="9" applyFont="1" applyAlignment="1">
      <alignment horizontal="justify" vertical="top" wrapText="1"/>
    </xf>
    <xf numFmtId="0" fontId="89" fillId="0" borderId="0" xfId="9" applyFont="1" applyAlignment="1">
      <alignment horizontal="justify" vertical="top" wrapText="1"/>
    </xf>
    <xf numFmtId="0" fontId="93" fillId="6" borderId="0" xfId="9" applyFont="1" applyFill="1" applyAlignment="1">
      <alignment horizontal="justify" vertical="top" wrapText="1"/>
    </xf>
    <xf numFmtId="0" fontId="89" fillId="6" borderId="0" xfId="9" applyFont="1" applyFill="1" applyAlignment="1">
      <alignment horizontal="justify" vertical="top" wrapText="1"/>
    </xf>
    <xf numFmtId="0" fontId="97" fillId="6" borderId="0" xfId="9" applyFont="1" applyFill="1" applyAlignment="1">
      <alignment horizontal="left" vertical="top" wrapText="1" indent="2"/>
    </xf>
    <xf numFmtId="0" fontId="93" fillId="6" borderId="0" xfId="9" applyFont="1" applyFill="1" applyAlignment="1">
      <alignment horizontal="left" vertical="top" wrapText="1" indent="2"/>
    </xf>
    <xf numFmtId="0" fontId="89" fillId="6" borderId="0" xfId="9" applyFont="1" applyFill="1" applyAlignment="1">
      <alignment horizontal="left" vertical="top" wrapText="1" indent="2"/>
    </xf>
    <xf numFmtId="0" fontId="109" fillId="6" borderId="0" xfId="9" applyFont="1" applyFill="1" applyAlignment="1">
      <alignment horizontal="justify" vertical="top"/>
    </xf>
    <xf numFmtId="0" fontId="93" fillId="6" borderId="0" xfId="9" applyFont="1" applyFill="1" applyAlignment="1">
      <alignment horizontal="justify" vertical="top"/>
    </xf>
    <xf numFmtId="0" fontId="97" fillId="6" borderId="0" xfId="9" applyFont="1" applyFill="1" applyAlignment="1">
      <alignment horizontal="justify" vertical="top"/>
    </xf>
    <xf numFmtId="0" fontId="23" fillId="0" borderId="0" xfId="9" applyFont="1" applyAlignment="1">
      <alignment horizontal="left" vertical="top"/>
    </xf>
    <xf numFmtId="49" fontId="93" fillId="0" borderId="0" xfId="9" applyNumberFormat="1" applyFont="1" applyAlignment="1">
      <alignment horizontal="right" vertical="top" wrapText="1"/>
    </xf>
    <xf numFmtId="0" fontId="89" fillId="0" borderId="0" xfId="9" applyFont="1" applyAlignment="1">
      <alignment horizontal="left" vertical="top" wrapText="1" indent="2"/>
    </xf>
    <xf numFmtId="0" fontId="53" fillId="0" borderId="0" xfId="9" applyFont="1" applyAlignment="1">
      <alignment horizontal="left" vertical="top"/>
    </xf>
    <xf numFmtId="0" fontId="97" fillId="0" borderId="0" xfId="9" applyFont="1" applyAlignment="1">
      <alignment horizontal="left" vertical="top" indent="4"/>
    </xf>
    <xf numFmtId="0" fontId="110" fillId="0" borderId="0" xfId="9" applyFont="1" applyAlignment="1">
      <alignment horizontal="left" vertical="top"/>
    </xf>
    <xf numFmtId="0" fontId="111" fillId="0" borderId="0" xfId="9" applyFont="1" applyAlignment="1">
      <alignment vertical="top"/>
    </xf>
    <xf numFmtId="0" fontId="110" fillId="0" borderId="0" xfId="9" applyFont="1" applyAlignment="1">
      <alignment vertical="top"/>
    </xf>
    <xf numFmtId="0" fontId="111" fillId="0" borderId="0" xfId="9" applyFont="1" applyAlignment="1">
      <alignment horizontal="left" vertical="top"/>
    </xf>
    <xf numFmtId="0" fontId="90" fillId="0" borderId="0" xfId="9" applyFont="1" applyAlignment="1">
      <alignment horizontal="left" vertical="top" wrapText="1" indent="2"/>
    </xf>
    <xf numFmtId="0" fontId="5" fillId="6" borderId="1" xfId="0" applyFont="1" applyFill="1" applyBorder="1" applyAlignment="1" applyProtection="1">
      <alignment horizontal="left" vertical="top" wrapText="1" indent="1"/>
    </xf>
    <xf numFmtId="0" fontId="113" fillId="15" borderId="0" xfId="0" applyFont="1" applyFill="1" applyAlignment="1">
      <alignment wrapText="1"/>
    </xf>
    <xf numFmtId="0" fontId="53" fillId="3" borderId="3" xfId="9" applyFont="1" applyFill="1" applyBorder="1" applyAlignment="1">
      <alignment horizontal="center" vertical="center" wrapText="1"/>
    </xf>
    <xf numFmtId="0" fontId="53" fillId="3" borderId="2" xfId="9" applyFont="1" applyFill="1" applyBorder="1" applyAlignment="1">
      <alignment horizontal="center" vertical="center" wrapText="1"/>
    </xf>
    <xf numFmtId="0" fontId="19" fillId="0" borderId="6" xfId="9" applyFont="1" applyBorder="1" applyAlignment="1">
      <alignment horizontal="center" vertical="center" wrapText="1"/>
    </xf>
    <xf numFmtId="0" fontId="19" fillId="0" borderId="5" xfId="9" applyFont="1" applyBorder="1" applyAlignment="1">
      <alignment horizontal="center" vertical="center" wrapText="1"/>
    </xf>
    <xf numFmtId="0" fontId="19" fillId="0" borderId="4" xfId="9" applyFont="1" applyBorder="1" applyAlignment="1">
      <alignment horizontal="center" vertical="center" wrapText="1"/>
    </xf>
    <xf numFmtId="0" fontId="85" fillId="14" borderId="0" xfId="9" applyFont="1" applyFill="1" applyAlignment="1">
      <alignment horizontal="left" vertical="center" wrapText="1"/>
    </xf>
    <xf numFmtId="0" fontId="88" fillId="14" borderId="0" xfId="9" applyFont="1" applyFill="1" applyAlignment="1">
      <alignment horizontal="left" vertical="center" wrapText="1"/>
    </xf>
    <xf numFmtId="0" fontId="53" fillId="6" borderId="0" xfId="9" applyFont="1" applyFill="1" applyAlignment="1">
      <alignment horizontal="left" vertical="top"/>
    </xf>
    <xf numFmtId="0" fontId="23" fillId="12" borderId="0" xfId="9" applyFont="1" applyFill="1" applyAlignment="1">
      <alignment horizontal="left" vertical="top" wrapText="1"/>
    </xf>
    <xf numFmtId="0" fontId="93" fillId="6" borderId="0" xfId="9" applyFont="1" applyFill="1" applyAlignment="1">
      <alignment horizontal="justify" vertical="top" wrapText="1"/>
    </xf>
    <xf numFmtId="0" fontId="97" fillId="6" borderId="0" xfId="9" applyFont="1" applyFill="1" applyAlignment="1">
      <alignment horizontal="left" vertical="top" wrapText="1"/>
    </xf>
    <xf numFmtId="0" fontId="97" fillId="6" borderId="0" xfId="9" applyFont="1" applyFill="1" applyAlignment="1">
      <alignment horizontal="left" vertical="top" wrapText="1" indent="2"/>
    </xf>
    <xf numFmtId="0" fontId="97" fillId="0" borderId="0" xfId="9" applyFont="1" applyAlignment="1">
      <alignment horizontal="left" vertical="top" wrapText="1"/>
    </xf>
    <xf numFmtId="0" fontId="97" fillId="0" borderId="0" xfId="9" applyFont="1" applyAlignment="1">
      <alignment horizontal="justify" vertical="top" wrapText="1"/>
    </xf>
    <xf numFmtId="0" fontId="98" fillId="0" borderId="0" xfId="9" applyFont="1" applyFill="1" applyBorder="1" applyAlignment="1">
      <alignment horizontal="justify" vertical="top" wrapText="1"/>
    </xf>
    <xf numFmtId="0" fontId="97" fillId="0" borderId="0" xfId="9" applyFont="1" applyFill="1" applyBorder="1" applyAlignment="1">
      <alignment horizontal="justify" vertical="top" wrapText="1"/>
    </xf>
    <xf numFmtId="0" fontId="103" fillId="13" borderId="6" xfId="9" applyFont="1" applyFill="1" applyBorder="1" applyAlignment="1">
      <alignment horizontal="justify" vertical="top" wrapText="1"/>
    </xf>
    <xf numFmtId="0" fontId="93" fillId="13" borderId="5" xfId="9" applyFont="1" applyFill="1" applyBorder="1" applyAlignment="1">
      <alignment horizontal="justify" vertical="top" wrapText="1"/>
    </xf>
    <xf numFmtId="0" fontId="93" fillId="13" borderId="4" xfId="9" applyFont="1" applyFill="1" applyBorder="1" applyAlignment="1">
      <alignment horizontal="justify" vertical="top" wrapText="1"/>
    </xf>
    <xf numFmtId="0" fontId="94" fillId="0" borderId="0" xfId="9" applyFont="1" applyAlignment="1">
      <alignment horizontal="justify" vertical="top" wrapText="1"/>
    </xf>
    <xf numFmtId="0" fontId="93" fillId="0" borderId="0" xfId="9" applyFont="1" applyAlignment="1">
      <alignment horizontal="justify" vertical="top" wrapText="1"/>
    </xf>
    <xf numFmtId="0" fontId="103" fillId="0" borderId="0" xfId="9" applyFont="1" applyFill="1" applyBorder="1" applyAlignment="1">
      <alignment horizontal="justify" vertical="top" wrapText="1"/>
    </xf>
    <xf numFmtId="0" fontId="93" fillId="0" borderId="0" xfId="9" applyFont="1" applyFill="1" applyBorder="1" applyAlignment="1">
      <alignment horizontal="justify" vertical="top" wrapText="1"/>
    </xf>
    <xf numFmtId="0" fontId="59" fillId="0" borderId="0" xfId="9" applyFont="1" applyAlignment="1">
      <alignment horizontal="justify" vertical="top" wrapText="1"/>
    </xf>
    <xf numFmtId="0" fontId="23" fillId="0" borderId="0" xfId="9" applyFont="1" applyAlignment="1">
      <alignment horizontal="justify" vertical="top" wrapText="1"/>
    </xf>
    <xf numFmtId="0" fontId="98" fillId="0" borderId="0" xfId="9" applyFont="1" applyAlignment="1">
      <alignment horizontal="justify" vertical="top" wrapText="1"/>
    </xf>
    <xf numFmtId="0" fontId="98" fillId="6" borderId="0" xfId="9" applyFont="1" applyFill="1" applyAlignment="1">
      <alignment horizontal="justify" vertical="top" wrapText="1"/>
    </xf>
    <xf numFmtId="0" fontId="97" fillId="6" borderId="0" xfId="9" applyFont="1" applyFill="1" applyAlignment="1">
      <alignment horizontal="justify" vertical="top" wrapText="1"/>
    </xf>
    <xf numFmtId="0" fontId="98" fillId="6" borderId="0" xfId="9" applyFont="1" applyFill="1" applyAlignment="1">
      <alignment horizontal="justify" vertical="top"/>
    </xf>
    <xf numFmtId="0" fontId="97" fillId="6" borderId="0" xfId="9" applyFont="1" applyFill="1" applyAlignment="1">
      <alignment horizontal="justify" vertical="top"/>
    </xf>
    <xf numFmtId="0" fontId="98" fillId="0" borderId="0" xfId="9" applyFont="1" applyFill="1" applyBorder="1" applyAlignment="1">
      <alignment horizontal="left" vertical="top" wrapText="1" indent="2"/>
    </xf>
    <xf numFmtId="0" fontId="97" fillId="0" borderId="0" xfId="9" applyFont="1" applyFill="1" applyBorder="1" applyAlignment="1">
      <alignment horizontal="left" vertical="top" wrapText="1" indent="2"/>
    </xf>
    <xf numFmtId="0" fontId="53" fillId="6" borderId="0" xfId="9" applyFont="1" applyFill="1" applyAlignment="1">
      <alignment horizontal="justify" vertical="top"/>
    </xf>
    <xf numFmtId="0" fontId="93" fillId="6" borderId="0" xfId="9" applyFont="1" applyFill="1" applyAlignment="1">
      <alignment horizontal="left" vertical="top" wrapText="1" indent="2"/>
    </xf>
    <xf numFmtId="0" fontId="103" fillId="0" borderId="0" xfId="9" applyFont="1" applyAlignment="1">
      <alignment horizontal="justify" vertical="top" wrapText="1"/>
    </xf>
    <xf numFmtId="0" fontId="107" fillId="0" borderId="0" xfId="9" applyFont="1" applyFill="1" applyBorder="1" applyAlignment="1">
      <alignment horizontal="justify" vertical="top" wrapText="1"/>
    </xf>
    <xf numFmtId="0" fontId="98" fillId="0" borderId="0" xfId="9" applyFont="1" applyAlignment="1">
      <alignment horizontal="justify" vertical="top"/>
    </xf>
    <xf numFmtId="0" fontId="97" fillId="0" borderId="0" xfId="9" applyFont="1" applyAlignment="1">
      <alignment horizontal="justify" vertical="top"/>
    </xf>
    <xf numFmtId="0" fontId="96" fillId="6" borderId="0" xfId="9" applyFont="1" applyFill="1" applyAlignment="1">
      <alignment horizontal="justify" vertical="top" wrapText="1"/>
    </xf>
    <xf numFmtId="0" fontId="97" fillId="0" borderId="0" xfId="9" applyFont="1" applyAlignment="1">
      <alignment horizontal="left" vertical="top" wrapText="1" indent="2"/>
    </xf>
    <xf numFmtId="0" fontId="93" fillId="0" borderId="0" xfId="9" applyFont="1" applyAlignment="1">
      <alignment horizontal="left" vertical="top" wrapText="1" indent="2"/>
    </xf>
    <xf numFmtId="0" fontId="94" fillId="0" borderId="0" xfId="9" applyFont="1" applyAlignment="1">
      <alignment horizontal="left" vertical="top" wrapText="1" indent="2"/>
    </xf>
    <xf numFmtId="0" fontId="111" fillId="0" borderId="0" xfId="9" applyFont="1" applyAlignment="1">
      <alignment horizontal="left" vertical="top"/>
    </xf>
    <xf numFmtId="0" fontId="110" fillId="0" borderId="0" xfId="9" applyFont="1" applyAlignment="1">
      <alignment horizontal="left" vertical="top"/>
    </xf>
    <xf numFmtId="0" fontId="110" fillId="0" borderId="0" xfId="9" applyFont="1" applyAlignment="1">
      <alignment horizontal="justify" vertical="top" wrapText="1"/>
    </xf>
    <xf numFmtId="0" fontId="50" fillId="0" borderId="0" xfId="9" applyFont="1" applyAlignment="1">
      <alignment horizontal="justify" vertical="top" wrapText="1"/>
    </xf>
    <xf numFmtId="0" fontId="111" fillId="0" borderId="0" xfId="9" applyFont="1" applyAlignment="1">
      <alignment horizontal="left" vertical="top" wrapText="1"/>
    </xf>
    <xf numFmtId="0" fontId="28" fillId="7" borderId="6" xfId="0" applyFont="1" applyFill="1" applyBorder="1" applyAlignment="1" applyProtection="1">
      <alignment horizontal="left" vertical="top" wrapText="1" indent="1"/>
    </xf>
    <xf numFmtId="0" fontId="28" fillId="7" borderId="4" xfId="0" applyFont="1" applyFill="1" applyBorder="1" applyAlignment="1" applyProtection="1">
      <alignment horizontal="left" vertical="top" wrapText="1" indent="1"/>
    </xf>
    <xf numFmtId="0" fontId="23" fillId="4" borderId="0" xfId="0" applyFont="1" applyFill="1" applyAlignment="1">
      <alignment horizontal="left" vertical="top" wrapText="1"/>
    </xf>
    <xf numFmtId="0" fontId="28" fillId="7" borderId="6" xfId="0" applyFont="1" applyFill="1" applyBorder="1" applyAlignment="1" applyProtection="1">
      <alignment horizontal="left" vertical="top" wrapText="1" indent="3"/>
    </xf>
    <xf numFmtId="0" fontId="28" fillId="7" borderId="4" xfId="0" applyFont="1" applyFill="1" applyBorder="1" applyAlignment="1" applyProtection="1">
      <alignment horizontal="left" vertical="top" wrapText="1" indent="3"/>
    </xf>
    <xf numFmtId="0" fontId="27" fillId="8" borderId="6" xfId="0" applyFont="1" applyFill="1" applyBorder="1" applyAlignment="1" applyProtection="1">
      <alignment horizontal="left" vertical="top" wrapText="1" indent="1"/>
    </xf>
    <xf numFmtId="0" fontId="27" fillId="8" borderId="4" xfId="0" applyFont="1" applyFill="1" applyBorder="1" applyAlignment="1" applyProtection="1">
      <alignment horizontal="left" vertical="top" wrapText="1" indent="1"/>
    </xf>
    <xf numFmtId="0" fontId="5" fillId="7" borderId="6" xfId="0" applyFont="1" applyFill="1" applyBorder="1" applyAlignment="1" applyProtection="1">
      <alignment horizontal="left" vertical="top" wrapText="1" indent="1"/>
    </xf>
    <xf numFmtId="0" fontId="3" fillId="5" borderId="0" xfId="0" applyFont="1" applyFill="1" applyAlignment="1">
      <alignment horizontal="left" vertical="center" wrapText="1"/>
    </xf>
    <xf numFmtId="0" fontId="30" fillId="5" borderId="0" xfId="0" applyFont="1" applyFill="1" applyAlignment="1">
      <alignment horizontal="left" vertical="center" wrapText="1"/>
    </xf>
    <xf numFmtId="0" fontId="0" fillId="0" borderId="34" xfId="0" applyFont="1" applyBorder="1" applyAlignment="1">
      <alignment horizontal="left" wrapText="1"/>
    </xf>
    <xf numFmtId="0" fontId="0" fillId="0" borderId="34" xfId="0" applyBorder="1" applyAlignment="1">
      <alignment wrapText="1"/>
    </xf>
    <xf numFmtId="0" fontId="19" fillId="0" borderId="6"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6" fillId="0" borderId="0" xfId="6" applyAlignment="1">
      <alignment horizontal="left"/>
    </xf>
    <xf numFmtId="0" fontId="4" fillId="5" borderId="0" xfId="0" applyFont="1" applyFill="1" applyAlignment="1">
      <alignment horizontal="left" vertical="center" wrapText="1"/>
    </xf>
    <xf numFmtId="0" fontId="43" fillId="5" borderId="0" xfId="0" applyFont="1" applyFill="1" applyAlignment="1">
      <alignment horizontal="left" vertical="center" wrapText="1"/>
    </xf>
    <xf numFmtId="0" fontId="23" fillId="4" borderId="0" xfId="0" applyFont="1" applyFill="1" applyAlignment="1">
      <alignment horizontal="left" vertical="top"/>
    </xf>
    <xf numFmtId="0" fontId="25" fillId="4" borderId="0" xfId="0" applyFont="1" applyFill="1" applyAlignment="1">
      <alignment horizontal="right"/>
    </xf>
    <xf numFmtId="0" fontId="28" fillId="0" borderId="6" xfId="0" applyFont="1" applyFill="1" applyBorder="1" applyAlignment="1" applyProtection="1">
      <alignment horizontal="left" vertical="top" wrapText="1" indent="1"/>
    </xf>
    <xf numFmtId="0" fontId="28" fillId="0" borderId="4" xfId="0" applyFont="1" applyFill="1" applyBorder="1" applyAlignment="1" applyProtection="1">
      <alignment horizontal="left" vertical="top" wrapText="1" indent="1"/>
    </xf>
    <xf numFmtId="0" fontId="39" fillId="0" borderId="0" xfId="0" applyFont="1" applyAlignment="1">
      <alignment horizontal="justify" wrapText="1"/>
    </xf>
    <xf numFmtId="1" fontId="55" fillId="6" borderId="18" xfId="0" applyNumberFormat="1" applyFont="1" applyFill="1" applyBorder="1" applyAlignment="1">
      <alignment horizontal="center" vertical="center" wrapText="1"/>
    </xf>
    <xf numFmtId="1" fontId="56" fillId="6" borderId="18" xfId="0" applyNumberFormat="1" applyFont="1" applyFill="1" applyBorder="1" applyAlignment="1">
      <alignment horizontal="center" vertical="center"/>
    </xf>
    <xf numFmtId="1" fontId="7" fillId="3" borderId="19" xfId="0" applyNumberFormat="1" applyFont="1" applyFill="1" applyBorder="1" applyAlignment="1">
      <alignment horizontal="center" vertical="center" wrapText="1"/>
    </xf>
    <xf numFmtId="1" fontId="39" fillId="3" borderId="20" xfId="0" applyNumberFormat="1" applyFont="1" applyFill="1" applyBorder="1" applyAlignment="1">
      <alignment horizontal="center" vertical="center"/>
    </xf>
    <xf numFmtId="1" fontId="39" fillId="3" borderId="21" xfId="0" applyNumberFormat="1" applyFont="1" applyFill="1" applyBorder="1" applyAlignment="1">
      <alignment horizontal="center" vertical="center"/>
    </xf>
    <xf numFmtId="0" fontId="53" fillId="4" borderId="0" xfId="0" applyFont="1" applyFill="1" applyAlignment="1">
      <alignment horizontal="left" vertical="top"/>
    </xf>
    <xf numFmtId="0" fontId="5" fillId="0" borderId="6" xfId="0" applyFont="1" applyFill="1" applyBorder="1" applyAlignment="1" applyProtection="1">
      <alignment horizontal="left" vertical="top" wrapText="1" indent="3"/>
    </xf>
    <xf numFmtId="0" fontId="28" fillId="0" borderId="4" xfId="0" applyFont="1" applyFill="1" applyBorder="1" applyAlignment="1" applyProtection="1">
      <alignment horizontal="left" vertical="top" wrapText="1" indent="3"/>
    </xf>
    <xf numFmtId="0" fontId="28" fillId="7" borderId="1" xfId="0" applyFont="1" applyFill="1" applyBorder="1" applyAlignment="1" applyProtection="1">
      <alignment horizontal="left" vertical="top" wrapText="1" indent="1"/>
    </xf>
    <xf numFmtId="0" fontId="27" fillId="0" borderId="12" xfId="0" applyFont="1" applyFill="1" applyBorder="1" applyAlignment="1" applyProtection="1">
      <alignment horizontal="left" vertical="top" wrapText="1" indent="1"/>
    </xf>
    <xf numFmtId="0" fontId="28" fillId="0" borderId="6" xfId="0" applyFont="1" applyFill="1" applyBorder="1" applyAlignment="1" applyProtection="1">
      <alignment horizontal="left" vertical="top" wrapText="1" indent="3"/>
    </xf>
    <xf numFmtId="0" fontId="5" fillId="7" borderId="6" xfId="0" applyFont="1" applyFill="1" applyBorder="1" applyAlignment="1" applyProtection="1">
      <alignment horizontal="left" vertical="top" wrapText="1" indent="3"/>
    </xf>
    <xf numFmtId="0" fontId="5" fillId="7" borderId="4" xfId="0" applyFont="1" applyFill="1" applyBorder="1" applyAlignment="1" applyProtection="1">
      <alignment horizontal="left" vertical="top" wrapText="1" indent="3"/>
    </xf>
    <xf numFmtId="0" fontId="27" fillId="8" borderId="1" xfId="0" applyFont="1" applyFill="1" applyBorder="1" applyAlignment="1" applyProtection="1">
      <alignment horizontal="left" vertical="top" wrapText="1" indent="1"/>
    </xf>
    <xf numFmtId="0" fontId="5" fillId="7" borderId="1" xfId="0" applyFont="1" applyFill="1" applyBorder="1" applyAlignment="1" applyProtection="1">
      <alignment horizontal="left" vertical="top" wrapText="1" indent="3"/>
    </xf>
    <xf numFmtId="0" fontId="28" fillId="7" borderId="1" xfId="0" applyFont="1" applyFill="1" applyBorder="1" applyAlignment="1" applyProtection="1">
      <alignment horizontal="left" vertical="top" wrapText="1" indent="3"/>
    </xf>
    <xf numFmtId="0" fontId="28" fillId="0" borderId="7" xfId="0" applyFont="1" applyFill="1" applyBorder="1" applyAlignment="1" applyProtection="1">
      <alignment horizontal="left" vertical="top" wrapText="1" indent="3"/>
    </xf>
    <xf numFmtId="0" fontId="5" fillId="0" borderId="0" xfId="0" applyFont="1" applyAlignment="1">
      <alignment horizontal="left" vertical="top" wrapText="1"/>
    </xf>
    <xf numFmtId="0" fontId="16" fillId="0" borderId="22" xfId="6" applyBorder="1" applyAlignment="1">
      <alignment horizontal="left"/>
    </xf>
    <xf numFmtId="0" fontId="21" fillId="3" borderId="23" xfId="0" applyFont="1" applyFill="1" applyBorder="1" applyAlignment="1">
      <alignment horizontal="center" vertical="top"/>
    </xf>
    <xf numFmtId="0" fontId="21" fillId="3" borderId="24" xfId="0" applyFont="1" applyFill="1" applyBorder="1" applyAlignment="1">
      <alignment horizontal="center" vertical="top"/>
    </xf>
    <xf numFmtId="0" fontId="62" fillId="0" borderId="0" xfId="6" applyFont="1" applyAlignment="1">
      <alignment horizontal="left"/>
    </xf>
    <xf numFmtId="0" fontId="28" fillId="0" borderId="1" xfId="0" applyFont="1" applyFill="1" applyBorder="1" applyAlignment="1" applyProtection="1">
      <alignment horizontal="left" vertical="top" wrapText="1" indent="1"/>
    </xf>
    <xf numFmtId="0" fontId="84" fillId="0" borderId="34" xfId="0" applyFont="1" applyBorder="1" applyAlignment="1">
      <alignment horizontal="center" vertical="top" wrapText="1"/>
    </xf>
    <xf numFmtId="0" fontId="23" fillId="0" borderId="34" xfId="0" applyFont="1" applyBorder="1" applyAlignment="1">
      <alignment horizontal="center" vertical="top" wrapText="1"/>
    </xf>
    <xf numFmtId="0" fontId="39" fillId="0" borderId="0" xfId="0" applyFont="1" applyAlignment="1">
      <alignment horizontal="left" vertical="top" wrapText="1"/>
    </xf>
    <xf numFmtId="0" fontId="27" fillId="0" borderId="15" xfId="0" applyFont="1" applyFill="1" applyBorder="1" applyAlignment="1" applyProtection="1">
      <alignment horizontal="left" vertical="top" wrapText="1" indent="1"/>
    </xf>
    <xf numFmtId="0" fontId="27" fillId="3" borderId="25" xfId="0" applyFont="1" applyFill="1" applyBorder="1" applyAlignment="1">
      <alignment horizontal="center" vertical="center" wrapText="1"/>
    </xf>
    <xf numFmtId="0" fontId="27" fillId="3" borderId="26" xfId="0" applyFont="1" applyFill="1" applyBorder="1" applyAlignment="1">
      <alignment horizontal="center" vertical="center" wrapText="1"/>
    </xf>
    <xf numFmtId="0" fontId="27" fillId="3" borderId="27" xfId="0" applyFont="1" applyFill="1" applyBorder="1" applyAlignment="1">
      <alignment horizontal="center" vertical="center" wrapText="1"/>
    </xf>
    <xf numFmtId="0" fontId="27" fillId="7" borderId="12" xfId="0" applyFont="1" applyFill="1" applyBorder="1" applyAlignment="1" applyProtection="1">
      <alignment horizontal="left" vertical="top" wrapText="1" indent="1"/>
    </xf>
    <xf numFmtId="0" fontId="27" fillId="8" borderId="7" xfId="0" applyFont="1" applyFill="1" applyBorder="1" applyAlignment="1" applyProtection="1">
      <alignment horizontal="left" vertical="top" wrapText="1" indent="1"/>
    </xf>
    <xf numFmtId="0" fontId="28" fillId="0" borderId="1" xfId="0" applyFont="1" applyFill="1" applyBorder="1" applyAlignment="1" applyProtection="1">
      <alignment horizontal="left" vertical="top" wrapText="1" indent="3"/>
    </xf>
    <xf numFmtId="0" fontId="27" fillId="8" borderId="28" xfId="0" applyFont="1" applyFill="1" applyBorder="1" applyAlignment="1" applyProtection="1">
      <alignment horizontal="left" vertical="top" wrapText="1" indent="1"/>
    </xf>
    <xf numFmtId="0" fontId="27" fillId="8" borderId="29" xfId="0" applyFont="1" applyFill="1" applyBorder="1" applyAlignment="1" applyProtection="1">
      <alignment horizontal="left" vertical="top" wrapText="1" indent="1"/>
    </xf>
    <xf numFmtId="0" fontId="27" fillId="7" borderId="30" xfId="0" applyFont="1" applyFill="1" applyBorder="1" applyAlignment="1" applyProtection="1">
      <alignment horizontal="left" vertical="top" wrapText="1" indent="1"/>
    </xf>
    <xf numFmtId="0" fontId="27" fillId="7" borderId="14" xfId="0" applyFont="1" applyFill="1" applyBorder="1" applyAlignment="1" applyProtection="1">
      <alignment horizontal="left" vertical="top" wrapText="1" indent="1"/>
    </xf>
    <xf numFmtId="0" fontId="84" fillId="0" borderId="0" xfId="0" applyFont="1" applyBorder="1" applyAlignment="1">
      <alignment horizontal="center" vertical="top" wrapText="1"/>
    </xf>
    <xf numFmtId="0" fontId="33" fillId="0" borderId="0" xfId="0" applyFont="1" applyAlignment="1">
      <alignment horizontal="justify" wrapText="1"/>
    </xf>
    <xf numFmtId="0" fontId="26" fillId="0" borderId="0" xfId="0" applyFont="1" applyAlignment="1">
      <alignment horizontal="left" wrapText="1"/>
    </xf>
    <xf numFmtId="0" fontId="39" fillId="0" borderId="0" xfId="0" applyFont="1" applyAlignment="1">
      <alignment horizontal="left" vertical="justify" wrapText="1"/>
    </xf>
    <xf numFmtId="0" fontId="39" fillId="0" borderId="0" xfId="0" applyFont="1" applyAlignment="1">
      <alignment horizontal="left" vertical="justify"/>
    </xf>
    <xf numFmtId="0" fontId="84" fillId="0" borderId="34" xfId="0" applyFont="1" applyBorder="1" applyAlignment="1">
      <alignment horizontal="center" wrapText="1"/>
    </xf>
    <xf numFmtId="0" fontId="23" fillId="0" borderId="34" xfId="0" applyFont="1" applyBorder="1" applyAlignment="1">
      <alignment horizontal="center" wrapText="1"/>
    </xf>
    <xf numFmtId="0" fontId="51" fillId="0" borderId="31" xfId="0" applyFont="1" applyBorder="1" applyAlignment="1">
      <alignment horizontal="center" vertical="center" wrapText="1"/>
    </xf>
    <xf numFmtId="0" fontId="51" fillId="0" borderId="32" xfId="0" applyFont="1" applyBorder="1" applyAlignment="1">
      <alignment horizontal="center" vertical="center" wrapText="1"/>
    </xf>
    <xf numFmtId="0" fontId="51" fillId="0" borderId="33" xfId="0" applyFont="1" applyBorder="1" applyAlignment="1">
      <alignment horizontal="center" vertical="center" wrapText="1"/>
    </xf>
    <xf numFmtId="0" fontId="3" fillId="5" borderId="0" xfId="0" applyFont="1" applyFill="1" applyBorder="1" applyAlignment="1">
      <alignment horizontal="left" vertical="center" wrapText="1"/>
    </xf>
    <xf numFmtId="0" fontId="17" fillId="8" borderId="1" xfId="0" applyFont="1" applyFill="1" applyBorder="1" applyAlignment="1">
      <alignment horizontal="center" vertical="top" wrapText="1"/>
    </xf>
    <xf numFmtId="0" fontId="45" fillId="8" borderId="7" xfId="0" applyFont="1" applyFill="1" applyBorder="1" applyAlignment="1">
      <alignment horizontal="left" vertical="top" wrapText="1"/>
    </xf>
    <xf numFmtId="0" fontId="45" fillId="8" borderId="8" xfId="0" applyFont="1" applyFill="1" applyBorder="1" applyAlignment="1">
      <alignment horizontal="left" vertical="top" wrapText="1"/>
    </xf>
    <xf numFmtId="0" fontId="17" fillId="8" borderId="7" xfId="0" applyFont="1" applyFill="1" applyBorder="1" applyAlignment="1">
      <alignment horizontal="left" vertical="top" wrapText="1"/>
    </xf>
    <xf numFmtId="0" fontId="0" fillId="0" borderId="8" xfId="0" applyBorder="1" applyAlignment="1">
      <alignment horizontal="left" vertical="top" wrapText="1"/>
    </xf>
    <xf numFmtId="0" fontId="38" fillId="8" borderId="7" xfId="0" applyFont="1" applyFill="1" applyBorder="1" applyAlignment="1" applyProtection="1">
      <alignment horizontal="left" vertical="top" wrapText="1"/>
    </xf>
    <xf numFmtId="0" fontId="17" fillId="8" borderId="7" xfId="0" applyNumberFormat="1" applyFont="1" applyFill="1" applyBorder="1" applyAlignment="1">
      <alignment horizontal="left" vertical="top" wrapText="1"/>
    </xf>
    <xf numFmtId="0" fontId="17" fillId="3" borderId="6"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0" fillId="6" borderId="6" xfId="0" applyNumberFormat="1" applyFont="1" applyFill="1" applyBorder="1" applyAlignment="1">
      <alignment horizontal="center" vertical="top" wrapText="1"/>
    </xf>
    <xf numFmtId="0" fontId="0" fillId="6" borderId="5" xfId="0" applyNumberFormat="1" applyFont="1" applyFill="1" applyBorder="1" applyAlignment="1">
      <alignment horizontal="center" vertical="top" wrapText="1"/>
    </xf>
    <xf numFmtId="0" fontId="0" fillId="6" borderId="4" xfId="0" applyNumberFormat="1" applyFont="1" applyFill="1" applyBorder="1" applyAlignment="1">
      <alignment horizontal="center" vertical="top" wrapText="1"/>
    </xf>
    <xf numFmtId="0" fontId="0" fillId="0" borderId="0" xfId="0" applyNumberFormat="1" applyFont="1" applyBorder="1" applyAlignment="1">
      <alignment horizontal="left" vertical="top" wrapText="1" indent="1"/>
    </xf>
    <xf numFmtId="0" fontId="0" fillId="6" borderId="1" xfId="0" applyNumberFormat="1" applyFont="1" applyFill="1" applyBorder="1" applyAlignment="1">
      <alignment horizontal="left" vertical="top" wrapText="1" indent="1"/>
    </xf>
    <xf numFmtId="0" fontId="38" fillId="8" borderId="1" xfId="0" applyFont="1" applyFill="1" applyBorder="1" applyAlignment="1">
      <alignment horizontal="center" vertical="top"/>
    </xf>
    <xf numFmtId="0" fontId="17" fillId="8" borderId="1" xfId="0" applyNumberFormat="1" applyFont="1" applyFill="1" applyBorder="1" applyAlignment="1">
      <alignment horizontal="left" vertical="top" wrapText="1" indent="2"/>
    </xf>
    <xf numFmtId="0" fontId="0" fillId="0" borderId="0" xfId="0"/>
  </cellXfs>
  <cellStyles count="10">
    <cellStyle name="Comma" xfId="4"/>
    <cellStyle name="Comma [0]" xfId="5"/>
    <cellStyle name="Currency" xfId="2"/>
    <cellStyle name="Currency [0]" xfId="3"/>
    <cellStyle name="Hyperlink" xfId="6"/>
    <cellStyle name="Normal 2" xfId="7"/>
    <cellStyle name="Normal 3" xfId="9"/>
    <cellStyle name="Normale" xfId="0" builtinId="0"/>
    <cellStyle name="Percent" xfId="1"/>
    <cellStyle name="supText" xfId="8"/>
  </cellStyles>
  <dxfs count="8">
    <dxf>
      <font>
        <color auto="1"/>
      </font>
      <fill>
        <patternFill>
          <bgColor theme="2" tint="-0.24985503707998902"/>
        </patternFill>
      </fill>
    </dxf>
    <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dxf>
    <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dxf>
    <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dxf>
    <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dxf>
    <dxf>
      <fill>
        <patternFill>
          <bgColor rgb="FFFFFF00"/>
        </patternFill>
      </fill>
    </dxf>
    <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dxf>
    <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ancar\Desktop\eCDT\2.%20Basic%20annual%20contributio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mancar\Desktop\eCDT\3.%20Deduction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ancar\Desktop\eCDT\4.%20Risk%20adjustmen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Basic annual contribution"/>
      <sheetName val="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Deductions"/>
      <sheetName val="3"/>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Risk adjustment"/>
      <sheetName val="4"/>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topLeftCell="A4" zoomScale="75" zoomScaleNormal="75" workbookViewId="0">
      <selection activeCell="B18" sqref="B18:G18"/>
    </sheetView>
  </sheetViews>
  <sheetFormatPr defaultColWidth="8.5703125" defaultRowHeight="15.75"/>
  <cols>
    <col min="1" max="1" width="2.42578125" style="318" customWidth="1"/>
    <col min="2" max="2" width="7.7109375" style="318" customWidth="1"/>
    <col min="3" max="3" width="34.42578125" style="318" customWidth="1"/>
    <col min="4" max="4" width="12.5703125" style="318" customWidth="1"/>
    <col min="5" max="5" width="50.5703125" style="318" customWidth="1"/>
    <col min="6" max="6" width="30.42578125" style="318" customWidth="1"/>
    <col min="7" max="7" width="130" style="318" customWidth="1"/>
    <col min="8" max="8" width="8.5703125" style="319"/>
    <col min="9" max="16384" width="8.5703125" style="318"/>
  </cols>
  <sheetData>
    <row r="1" spans="2:8" ht="15" customHeight="1"/>
    <row r="2" spans="2:8" hidden="1">
      <c r="B2" s="378"/>
      <c r="C2" s="379"/>
      <c r="D2" s="379"/>
      <c r="E2" s="379"/>
      <c r="F2" s="379"/>
      <c r="G2" s="380"/>
    </row>
    <row r="3" spans="2:8" hidden="1"/>
    <row r="4" spans="2:8" s="327" customFormat="1" ht="64.5" customHeight="1">
      <c r="B4" s="381" t="s">
        <v>1280</v>
      </c>
      <c r="C4" s="382"/>
      <c r="D4" s="382"/>
      <c r="E4" s="382"/>
      <c r="F4" s="382"/>
      <c r="G4" s="382"/>
    </row>
    <row r="5" spans="2:8" ht="11.1" customHeight="1">
      <c r="B5" s="333"/>
      <c r="C5" s="333"/>
      <c r="D5" s="333"/>
      <c r="E5" s="333"/>
      <c r="F5" s="333"/>
      <c r="G5" s="333"/>
    </row>
    <row r="6" spans="2:8" ht="21" customHeight="1">
      <c r="B6" s="383" t="s">
        <v>1268</v>
      </c>
      <c r="C6" s="383"/>
      <c r="D6" s="383"/>
      <c r="E6" s="383"/>
      <c r="F6" s="383"/>
      <c r="G6" s="383"/>
    </row>
    <row r="7" spans="2:8" s="319" customFormat="1" ht="18">
      <c r="B7" s="334"/>
      <c r="C7" s="334"/>
      <c r="D7" s="334"/>
      <c r="E7" s="334"/>
      <c r="F7" s="334"/>
      <c r="G7" s="334"/>
    </row>
    <row r="8" spans="2:8" s="324" customFormat="1" ht="18.75">
      <c r="B8" s="335" t="s">
        <v>1281</v>
      </c>
      <c r="C8" s="336" t="s">
        <v>1393</v>
      </c>
      <c r="D8" s="337"/>
      <c r="E8" s="337"/>
      <c r="F8" s="337"/>
      <c r="G8" s="337"/>
      <c r="H8" s="326"/>
    </row>
    <row r="9" spans="2:8" s="324" customFormat="1" ht="21.75" customHeight="1">
      <c r="B9" s="335" t="s">
        <v>1281</v>
      </c>
      <c r="C9" s="338" t="s">
        <v>1282</v>
      </c>
      <c r="D9" s="337"/>
      <c r="E9" s="337"/>
      <c r="F9" s="337"/>
      <c r="G9" s="337"/>
      <c r="H9" s="326"/>
    </row>
    <row r="10" spans="2:8" s="324" customFormat="1" ht="21.75" customHeight="1">
      <c r="B10" s="335" t="s">
        <v>1281</v>
      </c>
      <c r="C10" s="338" t="s">
        <v>1283</v>
      </c>
      <c r="D10" s="337"/>
      <c r="E10" s="337"/>
      <c r="F10" s="337"/>
      <c r="G10" s="337"/>
      <c r="H10" s="326"/>
    </row>
    <row r="11" spans="2:8" s="324" customFormat="1" ht="21.75" customHeight="1">
      <c r="B11" s="335" t="s">
        <v>1281</v>
      </c>
      <c r="C11" s="338" t="s">
        <v>1284</v>
      </c>
      <c r="D11" s="337"/>
      <c r="E11" s="337"/>
      <c r="F11" s="337"/>
      <c r="G11" s="337"/>
      <c r="H11" s="326"/>
    </row>
    <row r="12" spans="2:8" ht="16.5" customHeight="1">
      <c r="B12" s="325"/>
      <c r="C12" s="339"/>
      <c r="D12" s="339"/>
      <c r="E12" s="339"/>
      <c r="F12" s="339"/>
      <c r="G12" s="333"/>
    </row>
    <row r="13" spans="2:8" s="319" customFormat="1" ht="21" customHeight="1">
      <c r="B13" s="384" t="s">
        <v>1267</v>
      </c>
      <c r="C13" s="384"/>
      <c r="D13" s="384"/>
      <c r="E13" s="384"/>
      <c r="F13" s="384"/>
      <c r="G13" s="384"/>
    </row>
    <row r="14" spans="2:8" ht="18">
      <c r="B14" s="333"/>
      <c r="C14" s="333"/>
      <c r="D14" s="333"/>
      <c r="E14" s="333"/>
      <c r="F14" s="333"/>
      <c r="G14" s="333"/>
    </row>
    <row r="15" spans="2:8" ht="45.75" customHeight="1">
      <c r="B15" s="385" t="s">
        <v>1285</v>
      </c>
      <c r="C15" s="385"/>
      <c r="D15" s="385"/>
      <c r="E15" s="385"/>
      <c r="F15" s="385"/>
      <c r="G15" s="385"/>
    </row>
    <row r="16" spans="2:8" ht="4.3499999999999996" customHeight="1">
      <c r="B16" s="337"/>
      <c r="C16" s="337"/>
      <c r="D16" s="337"/>
      <c r="E16" s="334"/>
      <c r="F16" s="334"/>
      <c r="G16" s="334"/>
    </row>
    <row r="17" spans="1:8" ht="75" customHeight="1">
      <c r="B17" s="386" t="s">
        <v>1286</v>
      </c>
      <c r="C17" s="386"/>
      <c r="D17" s="386"/>
      <c r="E17" s="386"/>
      <c r="F17" s="386"/>
      <c r="G17" s="386"/>
    </row>
    <row r="18" spans="1:8" ht="66" customHeight="1">
      <c r="B18" s="387" t="s">
        <v>1287</v>
      </c>
      <c r="C18" s="387"/>
      <c r="D18" s="387"/>
      <c r="E18" s="387"/>
      <c r="F18" s="387"/>
      <c r="G18" s="387"/>
    </row>
    <row r="19" spans="1:8" ht="52.5" customHeight="1">
      <c r="B19" s="387" t="s">
        <v>1288</v>
      </c>
      <c r="C19" s="387"/>
      <c r="D19" s="387"/>
      <c r="E19" s="387"/>
      <c r="F19" s="387"/>
      <c r="G19" s="387"/>
    </row>
    <row r="20" spans="1:8" ht="15.6" customHeight="1">
      <c r="B20" s="340"/>
      <c r="C20" s="340"/>
      <c r="D20" s="340"/>
      <c r="E20" s="340"/>
      <c r="F20" s="340"/>
      <c r="G20" s="340"/>
    </row>
    <row r="21" spans="1:8" ht="21.75" customHeight="1">
      <c r="B21" s="388" t="s">
        <v>1289</v>
      </c>
      <c r="C21" s="388"/>
      <c r="D21" s="388"/>
      <c r="E21" s="388"/>
      <c r="F21" s="388"/>
      <c r="G21" s="388"/>
    </row>
    <row r="22" spans="1:8" ht="4.3499999999999996" customHeight="1">
      <c r="B22" s="339"/>
      <c r="C22" s="339"/>
      <c r="D22" s="339"/>
      <c r="E22" s="333"/>
      <c r="F22" s="333"/>
      <c r="G22" s="333"/>
    </row>
    <row r="23" spans="1:8" ht="41.25" customHeight="1">
      <c r="B23" s="341" t="s">
        <v>1290</v>
      </c>
      <c r="C23" s="342" t="s">
        <v>1291</v>
      </c>
      <c r="D23" s="389" t="s">
        <v>1292</v>
      </c>
      <c r="E23" s="389"/>
      <c r="F23" s="389"/>
      <c r="G23" s="389"/>
    </row>
    <row r="24" spans="1:8" ht="39" customHeight="1">
      <c r="B24" s="341" t="s">
        <v>1293</v>
      </c>
      <c r="C24" s="342" t="s">
        <v>1294</v>
      </c>
      <c r="D24" s="389" t="s">
        <v>1295</v>
      </c>
      <c r="E24" s="389"/>
      <c r="F24" s="389"/>
      <c r="G24" s="389"/>
    </row>
    <row r="25" spans="1:8" ht="16.5" customHeight="1" thickBot="1">
      <c r="B25" s="343"/>
      <c r="C25" s="344"/>
      <c r="D25" s="345"/>
      <c r="E25" s="346"/>
      <c r="F25" s="346"/>
      <c r="G25" s="345"/>
    </row>
    <row r="26" spans="1:8" ht="42" customHeight="1" thickTop="1" thickBot="1">
      <c r="A26" s="323"/>
      <c r="B26" s="376" t="s">
        <v>1296</v>
      </c>
      <c r="C26" s="376"/>
      <c r="D26" s="376"/>
      <c r="E26" s="376"/>
      <c r="F26" s="376"/>
      <c r="G26" s="377"/>
      <c r="H26" s="322"/>
    </row>
    <row r="27" spans="1:8" ht="16.5" customHeight="1" thickTop="1">
      <c r="B27" s="343"/>
      <c r="C27" s="344"/>
      <c r="D27" s="346"/>
      <c r="E27" s="345"/>
      <c r="F27" s="345"/>
      <c r="G27" s="345"/>
    </row>
    <row r="28" spans="1:8" ht="40.5" customHeight="1">
      <c r="B28" s="341" t="s">
        <v>1297</v>
      </c>
      <c r="C28" s="342" t="s">
        <v>1298</v>
      </c>
      <c r="D28" s="389" t="s">
        <v>1299</v>
      </c>
      <c r="E28" s="389"/>
      <c r="F28" s="389"/>
      <c r="G28" s="389"/>
    </row>
    <row r="29" spans="1:8" ht="40.5" customHeight="1">
      <c r="B29" s="341" t="s">
        <v>1300</v>
      </c>
      <c r="C29" s="342" t="s">
        <v>1301</v>
      </c>
      <c r="D29" s="389" t="s">
        <v>1302</v>
      </c>
      <c r="E29" s="389"/>
      <c r="F29" s="389"/>
      <c r="G29" s="389"/>
    </row>
    <row r="30" spans="1:8" ht="61.5" customHeight="1">
      <c r="B30" s="341" t="s">
        <v>1303</v>
      </c>
      <c r="C30" s="342" t="s">
        <v>1304</v>
      </c>
      <c r="D30" s="389" t="s">
        <v>1305</v>
      </c>
      <c r="E30" s="389"/>
      <c r="F30" s="389"/>
      <c r="G30" s="389"/>
    </row>
    <row r="31" spans="1:8" ht="42" customHeight="1">
      <c r="B31" s="347" t="s">
        <v>1306</v>
      </c>
      <c r="C31" s="342" t="s">
        <v>1307</v>
      </c>
      <c r="D31" s="388" t="s">
        <v>1308</v>
      </c>
      <c r="E31" s="388"/>
      <c r="F31" s="388"/>
      <c r="G31" s="388"/>
    </row>
    <row r="32" spans="1:8" ht="18">
      <c r="B32" s="333"/>
      <c r="C32" s="333"/>
      <c r="D32" s="333"/>
      <c r="E32" s="333"/>
      <c r="F32" s="333"/>
      <c r="G32" s="333"/>
    </row>
    <row r="33" spans="2:7" s="319" customFormat="1" ht="21" customHeight="1">
      <c r="B33" s="384" t="s">
        <v>1266</v>
      </c>
      <c r="C33" s="384"/>
      <c r="D33" s="384"/>
      <c r="E33" s="384"/>
      <c r="F33" s="384"/>
      <c r="G33" s="384"/>
    </row>
    <row r="34" spans="2:7" ht="18.75">
      <c r="B34" s="333"/>
      <c r="C34" s="348"/>
      <c r="D34" s="333"/>
      <c r="E34" s="333"/>
      <c r="F34" s="333"/>
      <c r="G34" s="333"/>
    </row>
    <row r="35" spans="2:7" ht="16.5" customHeight="1">
      <c r="B35" s="347" t="s">
        <v>1309</v>
      </c>
      <c r="C35" s="392" t="s">
        <v>1310</v>
      </c>
      <c r="D35" s="393"/>
      <c r="E35" s="393"/>
      <c r="F35" s="393"/>
      <c r="G35" s="394"/>
    </row>
    <row r="36" spans="2:7" s="319" customFormat="1" ht="30" customHeight="1">
      <c r="B36" s="349"/>
      <c r="C36" s="350" t="s">
        <v>1311</v>
      </c>
      <c r="D36" s="351"/>
      <c r="E36" s="352"/>
      <c r="F36" s="351"/>
      <c r="G36" s="351"/>
    </row>
    <row r="37" spans="2:7" ht="4.3499999999999996" customHeight="1">
      <c r="B37" s="353"/>
      <c r="C37" s="354"/>
      <c r="D37" s="354"/>
      <c r="E37" s="355"/>
      <c r="F37" s="355"/>
      <c r="G37" s="355"/>
    </row>
    <row r="38" spans="2:7" ht="45.75" customHeight="1">
      <c r="B38" s="347" t="s">
        <v>1293</v>
      </c>
      <c r="C38" s="395" t="s">
        <v>1389</v>
      </c>
      <c r="D38" s="396"/>
      <c r="E38" s="396"/>
      <c r="F38" s="396"/>
      <c r="G38" s="396"/>
    </row>
    <row r="39" spans="2:7" ht="4.3499999999999996" customHeight="1">
      <c r="B39" s="353"/>
      <c r="C39" s="354"/>
      <c r="D39" s="354"/>
      <c r="E39" s="355"/>
      <c r="F39" s="355"/>
      <c r="G39" s="355"/>
    </row>
    <row r="40" spans="2:7" ht="92.25" customHeight="1">
      <c r="B40" s="347" t="s">
        <v>1312</v>
      </c>
      <c r="C40" s="397" t="s">
        <v>1313</v>
      </c>
      <c r="D40" s="398"/>
      <c r="E40" s="398"/>
      <c r="F40" s="398"/>
      <c r="G40" s="398"/>
    </row>
    <row r="41" spans="2:7" ht="3" customHeight="1">
      <c r="B41" s="353"/>
      <c r="C41" s="354"/>
      <c r="D41" s="354"/>
      <c r="E41" s="355"/>
      <c r="F41" s="355"/>
      <c r="G41" s="355"/>
    </row>
    <row r="42" spans="2:7" ht="18.75">
      <c r="B42" s="347" t="s">
        <v>1314</v>
      </c>
      <c r="C42" s="399" t="s">
        <v>1315</v>
      </c>
      <c r="D42" s="400"/>
      <c r="E42" s="400"/>
      <c r="F42" s="400"/>
      <c r="G42" s="400"/>
    </row>
    <row r="43" spans="2:7" ht="48" customHeight="1">
      <c r="B43" s="347"/>
      <c r="C43" s="389" t="s">
        <v>1316</v>
      </c>
      <c r="D43" s="389"/>
      <c r="E43" s="389"/>
      <c r="F43" s="389"/>
      <c r="G43" s="389"/>
    </row>
    <row r="44" spans="2:7" ht="96.75" customHeight="1">
      <c r="B44" s="347"/>
      <c r="C44" s="401" t="s">
        <v>1386</v>
      </c>
      <c r="D44" s="389"/>
      <c r="E44" s="389"/>
      <c r="F44" s="389"/>
      <c r="G44" s="389"/>
    </row>
    <row r="45" spans="2:7" ht="3" customHeight="1">
      <c r="B45" s="353"/>
      <c r="C45" s="354"/>
      <c r="D45" s="354"/>
      <c r="E45" s="355"/>
      <c r="F45" s="355"/>
      <c r="G45" s="355"/>
    </row>
    <row r="46" spans="2:7" ht="87.75" customHeight="1">
      <c r="B46" s="347" t="s">
        <v>1317</v>
      </c>
      <c r="C46" s="390" t="s">
        <v>1318</v>
      </c>
      <c r="D46" s="391"/>
      <c r="E46" s="391"/>
      <c r="F46" s="391"/>
      <c r="G46" s="391"/>
    </row>
    <row r="47" spans="2:7" ht="4.3499999999999996" customHeight="1">
      <c r="B47" s="353"/>
      <c r="C47" s="354"/>
      <c r="D47" s="354"/>
      <c r="E47" s="355"/>
      <c r="F47" s="355"/>
      <c r="G47" s="355"/>
    </row>
    <row r="48" spans="2:7" ht="89.25" customHeight="1">
      <c r="B48" s="347" t="s">
        <v>1306</v>
      </c>
      <c r="C48" s="410" t="s">
        <v>1319</v>
      </c>
      <c r="D48" s="396"/>
      <c r="E48" s="396"/>
      <c r="F48" s="396"/>
      <c r="G48" s="396"/>
    </row>
    <row r="49" spans="2:7" ht="4.3499999999999996" customHeight="1">
      <c r="B49" s="353"/>
      <c r="C49" s="354"/>
      <c r="D49" s="354"/>
      <c r="E49" s="355"/>
      <c r="F49" s="355"/>
      <c r="G49" s="355"/>
    </row>
    <row r="50" spans="2:7" ht="18.75">
      <c r="B50" s="347" t="s">
        <v>1320</v>
      </c>
      <c r="C50" s="391" t="s">
        <v>1321</v>
      </c>
      <c r="D50" s="391"/>
      <c r="E50" s="391"/>
      <c r="F50" s="391"/>
      <c r="G50" s="391"/>
    </row>
    <row r="51" spans="2:7" ht="28.5" customHeight="1">
      <c r="B51" s="347"/>
      <c r="C51" s="406" t="s">
        <v>1387</v>
      </c>
      <c r="D51" s="407"/>
      <c r="E51" s="407"/>
      <c r="F51" s="407"/>
      <c r="G51" s="407"/>
    </row>
    <row r="52" spans="2:7" ht="4.3499999999999996" customHeight="1">
      <c r="B52" s="353"/>
      <c r="C52" s="354"/>
      <c r="D52" s="354"/>
      <c r="E52" s="355"/>
      <c r="F52" s="355"/>
      <c r="G52" s="355"/>
    </row>
    <row r="53" spans="2:7" ht="18.75">
      <c r="B53" s="347" t="s">
        <v>1322</v>
      </c>
      <c r="C53" s="391" t="s">
        <v>1323</v>
      </c>
      <c r="D53" s="411"/>
      <c r="E53" s="411"/>
      <c r="F53" s="411"/>
      <c r="G53" s="411"/>
    </row>
    <row r="54" spans="2:7" ht="43.5" customHeight="1">
      <c r="B54" s="347"/>
      <c r="C54" s="406" t="s">
        <v>1396</v>
      </c>
      <c r="D54" s="407"/>
      <c r="E54" s="407"/>
      <c r="F54" s="407"/>
      <c r="G54" s="407"/>
    </row>
    <row r="55" spans="2:7" ht="4.3499999999999996" customHeight="1">
      <c r="B55" s="353"/>
      <c r="C55" s="356"/>
      <c r="D55" s="356"/>
      <c r="E55" s="357"/>
      <c r="F55" s="357"/>
      <c r="G55" s="357"/>
    </row>
    <row r="56" spans="2:7" ht="18.75">
      <c r="B56" s="347" t="s">
        <v>1324</v>
      </c>
      <c r="C56" s="408" t="s">
        <v>1325</v>
      </c>
      <c r="D56" s="408"/>
      <c r="E56" s="408"/>
      <c r="F56" s="408"/>
      <c r="G56" s="408"/>
    </row>
    <row r="57" spans="2:7" ht="73.5" customHeight="1">
      <c r="B57" s="347"/>
      <c r="C57" s="387" t="s">
        <v>1326</v>
      </c>
      <c r="D57" s="387"/>
      <c r="E57" s="387"/>
      <c r="F57" s="387"/>
      <c r="G57" s="387"/>
    </row>
    <row r="58" spans="2:7" ht="5.25" customHeight="1">
      <c r="B58" s="347"/>
      <c r="C58" s="358"/>
      <c r="D58" s="358"/>
      <c r="E58" s="358"/>
      <c r="F58" s="358"/>
      <c r="G58" s="358"/>
    </row>
    <row r="59" spans="2:7" ht="105.75" customHeight="1">
      <c r="B59" s="347"/>
      <c r="C59" s="409" t="s">
        <v>1327</v>
      </c>
      <c r="D59" s="409"/>
      <c r="E59" s="409"/>
      <c r="F59" s="409"/>
      <c r="G59" s="409"/>
    </row>
    <row r="60" spans="2:7" ht="4.3499999999999996" customHeight="1">
      <c r="B60" s="353"/>
      <c r="C60" s="356"/>
      <c r="D60" s="356"/>
      <c r="E60" s="357"/>
      <c r="F60" s="357"/>
      <c r="G60" s="357"/>
    </row>
    <row r="61" spans="2:7" ht="29.25" customHeight="1">
      <c r="B61" s="347" t="s">
        <v>1328</v>
      </c>
      <c r="C61" s="408" t="s">
        <v>1329</v>
      </c>
      <c r="D61" s="408"/>
      <c r="E61" s="408"/>
      <c r="F61" s="408"/>
      <c r="G61" s="408"/>
    </row>
    <row r="62" spans="2:7" ht="4.3499999999999996" customHeight="1">
      <c r="B62" s="353"/>
      <c r="C62" s="356" t="s">
        <v>1330</v>
      </c>
      <c r="D62" s="356"/>
      <c r="E62" s="357"/>
      <c r="F62" s="357"/>
      <c r="G62" s="357"/>
    </row>
    <row r="63" spans="2:7" ht="30" customHeight="1">
      <c r="B63" s="347" t="s">
        <v>1331</v>
      </c>
      <c r="C63" s="404" t="s">
        <v>1332</v>
      </c>
      <c r="D63" s="405"/>
      <c r="E63" s="405"/>
      <c r="F63" s="405"/>
      <c r="G63" s="405"/>
    </row>
    <row r="64" spans="2:7" ht="4.3499999999999996" customHeight="1">
      <c r="B64" s="353"/>
      <c r="C64" s="356" t="s">
        <v>1330</v>
      </c>
      <c r="D64" s="356"/>
      <c r="E64" s="357"/>
      <c r="F64" s="357"/>
      <c r="G64" s="357"/>
    </row>
    <row r="65" spans="2:7" ht="25.5" customHeight="1">
      <c r="B65" s="347" t="s">
        <v>1333</v>
      </c>
      <c r="C65" s="412" t="s">
        <v>1334</v>
      </c>
      <c r="D65" s="413"/>
      <c r="E65" s="413"/>
      <c r="F65" s="413"/>
      <c r="G65" s="413"/>
    </row>
    <row r="66" spans="2:7" ht="18">
      <c r="B66" s="333"/>
      <c r="C66" s="333"/>
      <c r="D66" s="333"/>
      <c r="E66" s="333"/>
      <c r="F66" s="333"/>
      <c r="G66" s="333"/>
    </row>
    <row r="67" spans="2:7" s="319" customFormat="1" ht="21" customHeight="1">
      <c r="B67" s="384" t="s">
        <v>1265</v>
      </c>
      <c r="C67" s="384"/>
      <c r="D67" s="384"/>
      <c r="E67" s="384"/>
      <c r="F67" s="384"/>
      <c r="G67" s="384"/>
    </row>
    <row r="68" spans="2:7" ht="18">
      <c r="B68" s="334"/>
      <c r="C68" s="334"/>
      <c r="D68" s="334"/>
      <c r="E68" s="334"/>
      <c r="F68" s="334"/>
      <c r="G68" s="334"/>
    </row>
    <row r="69" spans="2:7" ht="33" customHeight="1">
      <c r="B69" s="402" t="s">
        <v>1394</v>
      </c>
      <c r="C69" s="403"/>
      <c r="D69" s="403"/>
      <c r="E69" s="403"/>
      <c r="F69" s="403"/>
      <c r="G69" s="403"/>
    </row>
    <row r="70" spans="2:7" ht="3.75" hidden="1" customHeight="1">
      <c r="B70" s="356"/>
      <c r="C70" s="356"/>
      <c r="D70" s="356"/>
      <c r="E70" s="334"/>
      <c r="F70" s="334"/>
      <c r="G70" s="334"/>
    </row>
    <row r="71" spans="2:7" ht="57.75" customHeight="1">
      <c r="B71" s="414" t="s">
        <v>1395</v>
      </c>
      <c r="C71" s="403"/>
      <c r="D71" s="403"/>
      <c r="E71" s="403"/>
      <c r="F71" s="403"/>
      <c r="G71" s="403"/>
    </row>
    <row r="72" spans="2:7" ht="4.3499999999999996" customHeight="1">
      <c r="B72" s="359"/>
      <c r="C72" s="359"/>
      <c r="D72" s="359"/>
      <c r="E72" s="360"/>
      <c r="F72" s="360"/>
      <c r="G72" s="360"/>
    </row>
    <row r="73" spans="2:7" ht="51.75" customHeight="1">
      <c r="B73" s="402" t="s">
        <v>1335</v>
      </c>
      <c r="C73" s="403"/>
      <c r="D73" s="403"/>
      <c r="E73" s="403"/>
      <c r="F73" s="403"/>
      <c r="G73" s="403"/>
    </row>
    <row r="74" spans="2:7" ht="3" customHeight="1">
      <c r="B74" s="361"/>
      <c r="C74" s="356"/>
      <c r="D74" s="356"/>
      <c r="E74" s="334"/>
      <c r="F74" s="334"/>
      <c r="G74" s="334"/>
    </row>
    <row r="75" spans="2:7" ht="17.850000000000001" customHeight="1">
      <c r="B75" s="403" t="s">
        <v>1336</v>
      </c>
      <c r="C75" s="403"/>
      <c r="D75" s="403"/>
      <c r="E75" s="403"/>
      <c r="F75" s="403"/>
      <c r="G75" s="403"/>
    </row>
    <row r="76" spans="2:7" ht="31.5" customHeight="1">
      <c r="B76" s="402" t="s">
        <v>1337</v>
      </c>
      <c r="C76" s="403"/>
      <c r="D76" s="403"/>
      <c r="E76" s="403"/>
      <c r="F76" s="403"/>
      <c r="G76" s="403"/>
    </row>
    <row r="77" spans="2:7" ht="3.75" customHeight="1">
      <c r="B77" s="362"/>
      <c r="C77" s="356"/>
      <c r="D77" s="363"/>
      <c r="E77" s="334"/>
      <c r="F77" s="334"/>
      <c r="G77" s="334"/>
    </row>
    <row r="78" spans="2:7" ht="41.25" customHeight="1">
      <c r="B78" s="402" t="s">
        <v>1338</v>
      </c>
      <c r="C78" s="403"/>
      <c r="D78" s="403"/>
      <c r="E78" s="403"/>
      <c r="F78" s="403"/>
      <c r="G78" s="403"/>
    </row>
    <row r="79" spans="2:7" ht="9.75" customHeight="1">
      <c r="B79" s="354"/>
      <c r="C79" s="354"/>
      <c r="D79" s="354"/>
      <c r="E79" s="354"/>
      <c r="F79" s="354"/>
      <c r="G79" s="354"/>
    </row>
    <row r="80" spans="2:7" s="319" customFormat="1" ht="21" customHeight="1">
      <c r="B80" s="384" t="s">
        <v>1264</v>
      </c>
      <c r="C80" s="384"/>
      <c r="D80" s="384"/>
      <c r="E80" s="384"/>
      <c r="F80" s="384"/>
      <c r="G80" s="384"/>
    </row>
    <row r="81" spans="2:7" ht="18">
      <c r="B81" s="333"/>
      <c r="C81" s="333"/>
      <c r="D81" s="333"/>
      <c r="E81" s="333"/>
      <c r="F81" s="333"/>
      <c r="G81" s="333"/>
    </row>
    <row r="82" spans="2:7" ht="18.75">
      <c r="B82" s="364" t="s">
        <v>1339</v>
      </c>
      <c r="C82" s="333"/>
      <c r="D82" s="333"/>
      <c r="E82" s="333"/>
      <c r="F82" s="333"/>
      <c r="G82" s="333"/>
    </row>
    <row r="83" spans="2:7" ht="4.3499999999999996" customHeight="1">
      <c r="B83" s="354"/>
      <c r="C83" s="354"/>
      <c r="D83" s="354"/>
      <c r="E83" s="333"/>
      <c r="F83" s="333"/>
      <c r="G83" s="333"/>
    </row>
    <row r="84" spans="2:7" ht="68.25" customHeight="1">
      <c r="B84" s="402" t="s">
        <v>1340</v>
      </c>
      <c r="C84" s="403"/>
      <c r="D84" s="403"/>
      <c r="E84" s="403"/>
      <c r="F84" s="403"/>
      <c r="G84" s="403"/>
    </row>
    <row r="85" spans="2:7" ht="3.75" hidden="1" customHeight="1">
      <c r="B85" s="354"/>
      <c r="C85" s="354"/>
      <c r="D85" s="354"/>
      <c r="E85" s="333"/>
      <c r="F85" s="333"/>
      <c r="G85" s="333"/>
    </row>
    <row r="86" spans="2:7" ht="51" customHeight="1">
      <c r="B86" s="402" t="s">
        <v>1341</v>
      </c>
      <c r="C86" s="403"/>
      <c r="D86" s="403"/>
      <c r="E86" s="403"/>
      <c r="F86" s="403"/>
      <c r="G86" s="403"/>
    </row>
    <row r="87" spans="2:7" ht="3" hidden="1" customHeight="1">
      <c r="B87" s="354"/>
      <c r="C87" s="354"/>
      <c r="D87" s="354"/>
      <c r="E87" s="333"/>
      <c r="F87" s="333"/>
      <c r="G87" s="333"/>
    </row>
    <row r="88" spans="2:7" ht="63" customHeight="1">
      <c r="B88" s="402" t="s">
        <v>1342</v>
      </c>
      <c r="C88" s="403"/>
      <c r="D88" s="403"/>
      <c r="E88" s="403"/>
      <c r="F88" s="403"/>
      <c r="G88" s="403"/>
    </row>
    <row r="89" spans="2:7" ht="4.3499999999999996" customHeight="1">
      <c r="B89" s="354"/>
      <c r="C89" s="354"/>
      <c r="D89" s="354"/>
      <c r="E89" s="333"/>
      <c r="F89" s="333"/>
      <c r="G89" s="333"/>
    </row>
    <row r="90" spans="2:7" ht="44.25" customHeight="1">
      <c r="B90" s="402" t="s">
        <v>1343</v>
      </c>
      <c r="C90" s="403"/>
      <c r="D90" s="403"/>
      <c r="E90" s="403"/>
      <c r="F90" s="403"/>
      <c r="G90" s="403"/>
    </row>
    <row r="91" spans="2:7" ht="18.75" hidden="1" customHeight="1">
      <c r="B91" s="354"/>
      <c r="C91" s="354"/>
      <c r="D91" s="354"/>
      <c r="E91" s="333"/>
      <c r="F91" s="333"/>
      <c r="G91" s="333"/>
    </row>
    <row r="92" spans="2:7" ht="45.75" customHeight="1">
      <c r="B92" s="402" t="s">
        <v>1344</v>
      </c>
      <c r="C92" s="403"/>
      <c r="D92" s="403"/>
      <c r="E92" s="403"/>
      <c r="F92" s="403"/>
      <c r="G92" s="403"/>
    </row>
    <row r="93" spans="2:7" ht="4.3499999999999996" customHeight="1">
      <c r="B93" s="354"/>
      <c r="C93" s="354"/>
      <c r="D93" s="354"/>
      <c r="E93" s="333"/>
      <c r="F93" s="333"/>
      <c r="G93" s="333"/>
    </row>
    <row r="94" spans="2:7" ht="85.5" customHeight="1">
      <c r="B94" s="402" t="s">
        <v>1388</v>
      </c>
      <c r="C94" s="403"/>
      <c r="D94" s="403"/>
      <c r="E94" s="403"/>
      <c r="F94" s="403"/>
      <c r="G94" s="403"/>
    </row>
    <row r="95" spans="2:7" ht="4.3499999999999996" customHeight="1">
      <c r="B95" s="354"/>
      <c r="C95" s="354"/>
      <c r="D95" s="354"/>
      <c r="E95" s="333"/>
      <c r="F95" s="333"/>
      <c r="G95" s="333"/>
    </row>
    <row r="96" spans="2:7" ht="55.5" customHeight="1">
      <c r="B96" s="402" t="s">
        <v>1345</v>
      </c>
      <c r="C96" s="403"/>
      <c r="D96" s="403"/>
      <c r="E96" s="403"/>
      <c r="F96" s="403"/>
      <c r="G96" s="403"/>
    </row>
    <row r="97" spans="2:8" ht="3.75" customHeight="1">
      <c r="B97" s="340"/>
      <c r="C97" s="340"/>
      <c r="D97" s="340"/>
      <c r="E97" s="340"/>
      <c r="F97" s="340"/>
      <c r="G97" s="340"/>
    </row>
    <row r="98" spans="2:8" ht="18.75">
      <c r="B98" s="364" t="s">
        <v>1346</v>
      </c>
      <c r="C98" s="340"/>
      <c r="D98" s="340"/>
      <c r="E98" s="340"/>
      <c r="F98" s="340"/>
      <c r="G98" s="340"/>
    </row>
    <row r="99" spans="2:8" ht="4.3499999999999996" customHeight="1">
      <c r="B99" s="354"/>
      <c r="C99" s="354"/>
      <c r="D99" s="354"/>
      <c r="E99" s="333"/>
      <c r="F99" s="333"/>
      <c r="G99" s="333"/>
    </row>
    <row r="100" spans="2:8" ht="25.5" customHeight="1">
      <c r="B100" s="416" t="s">
        <v>1347</v>
      </c>
      <c r="C100" s="416"/>
      <c r="D100" s="416"/>
      <c r="E100" s="416"/>
      <c r="F100" s="416"/>
      <c r="G100" s="416"/>
    </row>
    <row r="101" spans="2:8" ht="35.25" customHeight="1">
      <c r="B101" s="365" t="s">
        <v>1290</v>
      </c>
      <c r="C101" s="416" t="s">
        <v>1348</v>
      </c>
      <c r="D101" s="416"/>
      <c r="E101" s="416"/>
      <c r="F101" s="416"/>
      <c r="G101" s="416"/>
    </row>
    <row r="102" spans="2:8" ht="55.5" customHeight="1">
      <c r="B102" s="365" t="s">
        <v>1293</v>
      </c>
      <c r="C102" s="416" t="s">
        <v>1349</v>
      </c>
      <c r="D102" s="416"/>
      <c r="E102" s="416"/>
      <c r="F102" s="416"/>
      <c r="G102" s="416"/>
    </row>
    <row r="103" spans="2:8" ht="4.3499999999999996" customHeight="1">
      <c r="B103" s="341"/>
      <c r="C103" s="341"/>
      <c r="D103" s="341"/>
      <c r="E103" s="366"/>
      <c r="F103" s="366"/>
      <c r="G103" s="366"/>
    </row>
    <row r="104" spans="2:8" ht="62.25" customHeight="1">
      <c r="B104" s="416" t="s">
        <v>1350</v>
      </c>
      <c r="C104" s="416"/>
      <c r="D104" s="416"/>
      <c r="E104" s="416"/>
      <c r="F104" s="416"/>
      <c r="G104" s="416"/>
    </row>
    <row r="105" spans="2:8" ht="4.3499999999999996" customHeight="1">
      <c r="B105" s="341"/>
      <c r="C105" s="341"/>
      <c r="D105" s="341"/>
      <c r="E105" s="366"/>
      <c r="F105" s="366"/>
      <c r="G105" s="366"/>
    </row>
    <row r="106" spans="2:8" ht="51.75" customHeight="1">
      <c r="B106" s="417" t="s">
        <v>1385</v>
      </c>
      <c r="C106" s="416"/>
      <c r="D106" s="416"/>
      <c r="E106" s="416"/>
      <c r="F106" s="416"/>
      <c r="G106" s="416"/>
    </row>
    <row r="107" spans="2:8" ht="18.75">
      <c r="B107" s="340"/>
      <c r="C107" s="340"/>
      <c r="D107" s="340"/>
      <c r="E107" s="340"/>
      <c r="F107" s="340"/>
      <c r="G107" s="340"/>
    </row>
    <row r="108" spans="2:8" ht="18.75">
      <c r="B108" s="367" t="s">
        <v>1351</v>
      </c>
      <c r="C108" s="340"/>
      <c r="D108" s="340"/>
      <c r="E108" s="340"/>
      <c r="F108" s="340"/>
      <c r="G108" s="340"/>
    </row>
    <row r="109" spans="2:8" ht="4.3499999999999996" customHeight="1">
      <c r="B109" s="354"/>
      <c r="C109" s="354"/>
      <c r="D109" s="354"/>
      <c r="E109" s="333"/>
      <c r="F109" s="333"/>
      <c r="G109" s="333"/>
    </row>
    <row r="110" spans="2:8" s="320" customFormat="1" ht="24.75" customHeight="1">
      <c r="B110" s="415" t="s">
        <v>1352</v>
      </c>
      <c r="C110" s="415"/>
      <c r="D110" s="415"/>
      <c r="E110" s="415"/>
      <c r="F110" s="415"/>
      <c r="G110" s="415"/>
      <c r="H110" s="321"/>
    </row>
    <row r="111" spans="2:8" s="320" customFormat="1" ht="18.75">
      <c r="B111" s="368" t="s">
        <v>1353</v>
      </c>
      <c r="C111" s="340"/>
      <c r="D111" s="340"/>
      <c r="E111" s="340"/>
      <c r="F111" s="340"/>
      <c r="G111" s="340"/>
      <c r="H111" s="321"/>
    </row>
    <row r="112" spans="2:8" s="320" customFormat="1" ht="24" customHeight="1">
      <c r="B112" s="368" t="s">
        <v>1354</v>
      </c>
      <c r="C112" s="340"/>
      <c r="D112" s="340"/>
      <c r="E112" s="340"/>
      <c r="F112" s="340"/>
      <c r="G112" s="340"/>
      <c r="H112" s="321"/>
    </row>
    <row r="113" spans="2:8" s="320" customFormat="1" ht="45" customHeight="1">
      <c r="B113" s="415" t="s">
        <v>1355</v>
      </c>
      <c r="C113" s="415"/>
      <c r="D113" s="415"/>
      <c r="E113" s="415"/>
      <c r="F113" s="415"/>
      <c r="G113" s="415"/>
      <c r="H113" s="321"/>
    </row>
    <row r="114" spans="2:8" s="320" customFormat="1" ht="18.75">
      <c r="B114" s="368" t="s">
        <v>1356</v>
      </c>
      <c r="C114" s="340"/>
      <c r="D114" s="340"/>
      <c r="E114" s="340"/>
      <c r="F114" s="340"/>
      <c r="G114" s="340"/>
      <c r="H114" s="321"/>
    </row>
    <row r="115" spans="2:8" s="320" customFormat="1" ht="16.5" customHeight="1">
      <c r="B115" s="368" t="s">
        <v>1357</v>
      </c>
      <c r="C115" s="340"/>
      <c r="D115" s="340"/>
      <c r="E115" s="340"/>
      <c r="F115" s="340"/>
      <c r="G115" s="340"/>
      <c r="H115" s="321"/>
    </row>
    <row r="116" spans="2:8" s="320" customFormat="1" ht="48.75" customHeight="1">
      <c r="B116" s="415" t="s">
        <v>1358</v>
      </c>
      <c r="C116" s="415"/>
      <c r="D116" s="415"/>
      <c r="E116" s="415"/>
      <c r="F116" s="415"/>
      <c r="G116" s="415"/>
      <c r="H116" s="321"/>
    </row>
    <row r="117" spans="2:8" s="320" customFormat="1" ht="18.75">
      <c r="B117" s="368" t="s">
        <v>1359</v>
      </c>
      <c r="C117" s="340"/>
      <c r="D117" s="340"/>
      <c r="E117" s="340"/>
      <c r="F117" s="340"/>
      <c r="G117" s="340"/>
      <c r="H117" s="321"/>
    </row>
    <row r="118" spans="2:8" s="320" customFormat="1" ht="16.5" customHeight="1">
      <c r="B118" s="368" t="s">
        <v>1360</v>
      </c>
      <c r="C118" s="340"/>
      <c r="D118" s="340"/>
      <c r="E118" s="340"/>
      <c r="F118" s="340"/>
      <c r="G118" s="340"/>
      <c r="H118" s="321"/>
    </row>
    <row r="119" spans="2:8" s="320" customFormat="1" ht="42.75" customHeight="1">
      <c r="B119" s="415" t="s">
        <v>1361</v>
      </c>
      <c r="C119" s="415"/>
      <c r="D119" s="415"/>
      <c r="E119" s="415"/>
      <c r="F119" s="415"/>
      <c r="G119" s="415"/>
      <c r="H119" s="321"/>
    </row>
    <row r="120" spans="2:8" s="320" customFormat="1" ht="18.75">
      <c r="B120" s="368" t="s">
        <v>1362</v>
      </c>
      <c r="C120" s="340"/>
      <c r="D120" s="340"/>
      <c r="E120" s="340"/>
      <c r="F120" s="340"/>
      <c r="G120" s="340"/>
      <c r="H120" s="321"/>
    </row>
    <row r="121" spans="2:8" s="320" customFormat="1" ht="16.5" customHeight="1">
      <c r="B121" s="368" t="s">
        <v>1363</v>
      </c>
      <c r="C121" s="340"/>
      <c r="D121" s="340"/>
      <c r="E121" s="340"/>
      <c r="F121" s="340"/>
      <c r="G121" s="340"/>
      <c r="H121" s="321"/>
    </row>
    <row r="122" spans="2:8" s="320" customFormat="1" ht="17.25" customHeight="1">
      <c r="B122" s="415" t="s">
        <v>1364</v>
      </c>
      <c r="C122" s="415"/>
      <c r="D122" s="415"/>
      <c r="E122" s="415"/>
      <c r="F122" s="415"/>
      <c r="G122" s="415"/>
      <c r="H122" s="321"/>
    </row>
    <row r="123" spans="2:8" s="320" customFormat="1" ht="18.75">
      <c r="B123" s="368" t="s">
        <v>1365</v>
      </c>
      <c r="C123" s="340"/>
      <c r="D123" s="340"/>
      <c r="E123" s="340"/>
      <c r="F123" s="340"/>
      <c r="G123" s="340"/>
      <c r="H123" s="321"/>
    </row>
    <row r="124" spans="2:8" s="320" customFormat="1" ht="16.5" customHeight="1">
      <c r="B124" s="368" t="s">
        <v>1366</v>
      </c>
      <c r="C124" s="340"/>
      <c r="D124" s="340"/>
      <c r="E124" s="340"/>
      <c r="F124" s="340"/>
      <c r="G124" s="340"/>
      <c r="H124" s="321"/>
    </row>
    <row r="125" spans="2:8" s="320" customFormat="1" ht="39.75" customHeight="1">
      <c r="B125" s="415" t="s">
        <v>1367</v>
      </c>
      <c r="C125" s="415"/>
      <c r="D125" s="415"/>
      <c r="E125" s="415"/>
      <c r="F125" s="415"/>
      <c r="G125" s="415"/>
      <c r="H125" s="321"/>
    </row>
    <row r="126" spans="2:8" s="320" customFormat="1" ht="18.75">
      <c r="B126" s="368" t="s">
        <v>1368</v>
      </c>
      <c r="C126" s="340"/>
      <c r="D126" s="340"/>
      <c r="E126" s="340"/>
      <c r="F126" s="340"/>
      <c r="G126" s="340"/>
      <c r="H126" s="321"/>
    </row>
    <row r="127" spans="2:8" s="320" customFormat="1" ht="18.75">
      <c r="B127" s="368" t="s">
        <v>1369</v>
      </c>
      <c r="C127" s="340"/>
      <c r="D127" s="340"/>
      <c r="E127" s="340"/>
      <c r="F127" s="340"/>
      <c r="G127" s="340"/>
      <c r="H127" s="321"/>
    </row>
    <row r="128" spans="2:8" s="320" customFormat="1" ht="18.75">
      <c r="B128" s="415" t="s">
        <v>1370</v>
      </c>
      <c r="C128" s="415"/>
      <c r="D128" s="415"/>
      <c r="E128" s="415"/>
      <c r="F128" s="415"/>
      <c r="G128" s="415"/>
      <c r="H128" s="321"/>
    </row>
    <row r="129" spans="2:8" s="320" customFormat="1" ht="18.75">
      <c r="B129" s="368" t="s">
        <v>1371</v>
      </c>
      <c r="C129" s="340"/>
      <c r="D129" s="340"/>
      <c r="E129" s="340"/>
      <c r="F129" s="340"/>
      <c r="G129" s="340"/>
      <c r="H129" s="321"/>
    </row>
    <row r="130" spans="2:8" s="320" customFormat="1" ht="18.75">
      <c r="B130" s="368" t="s">
        <v>1372</v>
      </c>
      <c r="C130" s="340"/>
      <c r="D130" s="340"/>
      <c r="E130" s="340"/>
      <c r="F130" s="340"/>
      <c r="G130" s="340"/>
      <c r="H130" s="321"/>
    </row>
    <row r="131" spans="2:8" ht="9" customHeight="1">
      <c r="B131" s="367"/>
      <c r="C131" s="340"/>
      <c r="D131" s="340"/>
      <c r="E131" s="340"/>
      <c r="F131" s="340"/>
      <c r="G131" s="340"/>
    </row>
    <row r="132" spans="2:8" ht="18.75" hidden="1">
      <c r="B132" s="369"/>
      <c r="C132" s="340"/>
      <c r="D132" s="340"/>
      <c r="E132" s="340"/>
      <c r="F132" s="340"/>
      <c r="G132" s="340"/>
    </row>
    <row r="133" spans="2:8" ht="25.5" customHeight="1">
      <c r="B133" s="370" t="s">
        <v>1373</v>
      </c>
      <c r="C133" s="371"/>
      <c r="D133" s="371"/>
      <c r="E133" s="371"/>
      <c r="F133" s="371"/>
      <c r="G133" s="371"/>
    </row>
    <row r="134" spans="2:8" ht="68.25" customHeight="1">
      <c r="B134" s="422" t="s">
        <v>1374</v>
      </c>
      <c r="C134" s="422"/>
      <c r="D134" s="422"/>
      <c r="E134" s="422"/>
      <c r="F134" s="422"/>
      <c r="G134" s="422"/>
    </row>
    <row r="135" spans="2:8" ht="21">
      <c r="B135" s="372" t="s">
        <v>1375</v>
      </c>
      <c r="C135" s="373"/>
      <c r="D135" s="373"/>
      <c r="E135" s="373"/>
      <c r="F135" s="373"/>
      <c r="G135" s="373"/>
    </row>
    <row r="136" spans="2:8" ht="47.25" customHeight="1">
      <c r="B136" s="422" t="s">
        <v>1376</v>
      </c>
      <c r="C136" s="422"/>
      <c r="D136" s="422"/>
      <c r="E136" s="422"/>
      <c r="F136" s="422"/>
      <c r="G136" s="422"/>
    </row>
    <row r="137" spans="2:8" ht="21">
      <c r="B137" s="372" t="s">
        <v>1377</v>
      </c>
      <c r="C137" s="373"/>
      <c r="D137" s="373"/>
      <c r="E137" s="373"/>
      <c r="F137" s="373"/>
      <c r="G137" s="373"/>
    </row>
    <row r="138" spans="2:8" ht="21">
      <c r="B138" s="372" t="s">
        <v>1378</v>
      </c>
      <c r="C138" s="373"/>
      <c r="D138" s="373"/>
      <c r="E138" s="373"/>
      <c r="F138" s="373"/>
      <c r="G138" s="373"/>
    </row>
    <row r="139" spans="2:8" ht="21">
      <c r="B139" s="372" t="s">
        <v>1379</v>
      </c>
      <c r="C139" s="373"/>
      <c r="D139" s="373"/>
      <c r="E139" s="373"/>
      <c r="F139" s="373"/>
      <c r="G139" s="373"/>
    </row>
    <row r="140" spans="2:8" ht="21">
      <c r="B140" s="372" t="s">
        <v>1380</v>
      </c>
      <c r="C140" s="373"/>
      <c r="D140" s="373"/>
      <c r="E140" s="373"/>
      <c r="F140" s="373"/>
      <c r="G140" s="373"/>
    </row>
    <row r="141" spans="2:8" ht="21">
      <c r="B141" s="372" t="s">
        <v>1381</v>
      </c>
      <c r="C141" s="373"/>
      <c r="D141" s="373"/>
      <c r="E141" s="373"/>
      <c r="F141" s="373"/>
      <c r="G141" s="373"/>
    </row>
    <row r="142" spans="2:8" ht="21">
      <c r="B142" s="372" t="s">
        <v>1382</v>
      </c>
      <c r="C142" s="373"/>
      <c r="D142" s="373"/>
      <c r="E142" s="373"/>
      <c r="F142" s="373"/>
      <c r="G142" s="373"/>
    </row>
    <row r="143" spans="2:8" ht="30" customHeight="1">
      <c r="B143" s="418" t="s">
        <v>1383</v>
      </c>
      <c r="C143" s="419"/>
      <c r="D143" s="419"/>
      <c r="E143" s="419"/>
      <c r="F143" s="419"/>
      <c r="G143" s="419"/>
    </row>
    <row r="144" spans="2:8" ht="24.75" customHeight="1">
      <c r="B144" s="418" t="s">
        <v>1384</v>
      </c>
      <c r="C144" s="419"/>
      <c r="D144" s="419"/>
      <c r="E144" s="419"/>
      <c r="F144" s="419"/>
      <c r="G144" s="419"/>
    </row>
    <row r="145" spans="2:7" ht="15" customHeight="1">
      <c r="B145" s="420"/>
      <c r="C145" s="420"/>
      <c r="D145" s="420"/>
      <c r="E145" s="420"/>
      <c r="F145" s="420"/>
      <c r="G145" s="420"/>
    </row>
    <row r="146" spans="2:7" ht="15" customHeight="1">
      <c r="B146" s="421"/>
      <c r="C146" s="421"/>
      <c r="D146" s="421"/>
      <c r="E146" s="421"/>
      <c r="F146" s="421"/>
      <c r="G146" s="421"/>
    </row>
  </sheetData>
  <mergeCells count="68">
    <mergeCell ref="B143:G143"/>
    <mergeCell ref="B144:G144"/>
    <mergeCell ref="B145:G145"/>
    <mergeCell ref="B146:G146"/>
    <mergeCell ref="B119:G119"/>
    <mergeCell ref="B122:G122"/>
    <mergeCell ref="B125:G125"/>
    <mergeCell ref="B128:G128"/>
    <mergeCell ref="B134:G134"/>
    <mergeCell ref="B136:G136"/>
    <mergeCell ref="B116:G116"/>
    <mergeCell ref="B90:G90"/>
    <mergeCell ref="B92:G92"/>
    <mergeCell ref="B94:G94"/>
    <mergeCell ref="B96:G96"/>
    <mergeCell ref="B100:G100"/>
    <mergeCell ref="C101:G101"/>
    <mergeCell ref="C102:G102"/>
    <mergeCell ref="B104:G104"/>
    <mergeCell ref="B106:G106"/>
    <mergeCell ref="B110:G110"/>
    <mergeCell ref="B113:G113"/>
    <mergeCell ref="C48:G48"/>
    <mergeCell ref="C50:G50"/>
    <mergeCell ref="C51:G51"/>
    <mergeCell ref="C53:G53"/>
    <mergeCell ref="B88:G88"/>
    <mergeCell ref="C65:G65"/>
    <mergeCell ref="B67:G67"/>
    <mergeCell ref="B69:G69"/>
    <mergeCell ref="B71:G71"/>
    <mergeCell ref="B73:G73"/>
    <mergeCell ref="B75:G75"/>
    <mergeCell ref="B76:G76"/>
    <mergeCell ref="C61:G61"/>
    <mergeCell ref="B78:G78"/>
    <mergeCell ref="B80:G80"/>
    <mergeCell ref="B84:G84"/>
    <mergeCell ref="B86:G86"/>
    <mergeCell ref="C63:G63"/>
    <mergeCell ref="C54:G54"/>
    <mergeCell ref="C56:G56"/>
    <mergeCell ref="C57:G57"/>
    <mergeCell ref="C59:G59"/>
    <mergeCell ref="C46:G46"/>
    <mergeCell ref="D28:G28"/>
    <mergeCell ref="D29:G29"/>
    <mergeCell ref="D30:G30"/>
    <mergeCell ref="D31:G31"/>
    <mergeCell ref="B33:G33"/>
    <mergeCell ref="C35:G35"/>
    <mergeCell ref="C38:G38"/>
    <mergeCell ref="C40:G40"/>
    <mergeCell ref="C42:G42"/>
    <mergeCell ref="C44:G44"/>
    <mergeCell ref="C43:G43"/>
    <mergeCell ref="B26:G26"/>
    <mergeCell ref="B2:G2"/>
    <mergeCell ref="B4:G4"/>
    <mergeCell ref="B6:G6"/>
    <mergeCell ref="B13:G13"/>
    <mergeCell ref="B15:G15"/>
    <mergeCell ref="B17:G17"/>
    <mergeCell ref="B18:G18"/>
    <mergeCell ref="B19:G19"/>
    <mergeCell ref="B21:G21"/>
    <mergeCell ref="D23:G23"/>
    <mergeCell ref="D24:G24"/>
  </mergeCells>
  <hyperlinks>
    <hyperlink ref="C30" location="'5. Definitions and guidance'!B4" display="Definizioni e orientamenti"/>
    <hyperlink ref="C29" location="'4. Risk adjustment'!B4" display="Correzione per i rischi "/>
    <hyperlink ref="C28" location="'3. Deductions'!B4" display="Deduzioni"/>
    <hyperlink ref="C24" location="'2. Basic annual contribution'!B4" display="Contributo annuale di base"/>
    <hyperlink ref="C31" location="'6. Validation rules'!B4" display="Regole per la convalida"/>
    <hyperlink ref="C23" location="'1. General Information'!B4" display="Informazioni generali"/>
  </hyperlinks>
  <pageMargins left="0.7" right="0.7" top="0.75" bottom="0.75" header="0.3" footer="0.3"/>
  <pageSetup scale="33" orientation="portrait" r:id="rId1"/>
  <rowBreaks count="2" manualBreakCount="2">
    <brk id="41" max="6" man="1"/>
    <brk id="66" max="6"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59990234076967686"/>
  </sheetPr>
  <dimension ref="A2:H50"/>
  <sheetViews>
    <sheetView showGridLines="0" topLeftCell="A34" zoomScale="85" zoomScaleNormal="85" zoomScaleSheetLayoutView="85" zoomScalePageLayoutView="25" workbookViewId="0">
      <selection activeCell="C25" sqref="C25:D25"/>
    </sheetView>
  </sheetViews>
  <sheetFormatPr defaultColWidth="8.42578125" defaultRowHeight="15"/>
  <cols>
    <col min="1" max="1" width="2.42578125" style="18" customWidth="1"/>
    <col min="2" max="2" width="8.140625" style="38" customWidth="1"/>
    <col min="3" max="3" width="23.5703125" style="38" customWidth="1"/>
    <col min="4" max="4" width="90.42578125" style="38" customWidth="1"/>
    <col min="5" max="5" width="20.5703125" style="38" customWidth="1"/>
    <col min="6" max="6" width="22.42578125" style="38" customWidth="1"/>
    <col min="7" max="7" width="15.85546875" style="38" customWidth="1"/>
    <col min="8" max="16384" width="8.42578125" style="38"/>
  </cols>
  <sheetData>
    <row r="2" spans="1:7" ht="15.75" hidden="1">
      <c r="B2" s="293"/>
      <c r="C2" s="294"/>
      <c r="D2" s="294"/>
      <c r="E2" s="296">
        <f>F16</f>
        <v>0</v>
      </c>
      <c r="F2" s="297">
        <v>42766</v>
      </c>
      <c r="G2" s="295"/>
    </row>
    <row r="3" spans="1:7" hidden="1"/>
    <row r="4" spans="1:7" s="12" customFormat="1" ht="50.1" customHeight="1">
      <c r="B4" s="431" t="s">
        <v>0</v>
      </c>
      <c r="C4" s="432"/>
      <c r="D4" s="432"/>
      <c r="E4" s="432"/>
      <c r="F4" s="432"/>
      <c r="G4" s="432"/>
    </row>
    <row r="5" spans="1:7" s="12" customFormat="1" ht="15" customHeight="1">
      <c r="B5" s="58"/>
      <c r="C5" s="58"/>
      <c r="D5" s="58"/>
      <c r="E5" s="58"/>
      <c r="F5" s="58"/>
    </row>
    <row r="6" spans="1:7" s="5" customFormat="1" ht="18.75">
      <c r="B6" s="425" t="s">
        <v>1</v>
      </c>
      <c r="C6" s="425"/>
      <c r="D6" s="425"/>
      <c r="E6" s="425"/>
      <c r="F6" s="425"/>
      <c r="G6" s="425"/>
    </row>
    <row r="7" spans="1:7">
      <c r="A7" s="19"/>
    </row>
    <row r="8" spans="1:7" s="14" customFormat="1" ht="88.5" customHeight="1">
      <c r="A8" s="20"/>
      <c r="B8" s="40" t="s">
        <v>2</v>
      </c>
      <c r="C8" s="428" t="s">
        <v>3</v>
      </c>
      <c r="D8" s="429"/>
      <c r="E8" s="41" t="s">
        <v>4</v>
      </c>
      <c r="F8" s="42" t="s">
        <v>5</v>
      </c>
      <c r="G8" s="41" t="s">
        <v>6</v>
      </c>
    </row>
    <row r="9" spans="1:7" ht="19.350000000000001" customHeight="1">
      <c r="B9" s="66" t="s">
        <v>7</v>
      </c>
      <c r="C9" s="423" t="s">
        <v>8</v>
      </c>
      <c r="D9" s="424"/>
      <c r="E9" s="299" t="s">
        <v>9</v>
      </c>
      <c r="F9" s="67"/>
      <c r="G9" s="235" t="s">
        <v>10</v>
      </c>
    </row>
    <row r="10" spans="1:7" ht="24.75" customHeight="1">
      <c r="B10" s="66" t="s">
        <v>11</v>
      </c>
      <c r="C10" s="423" t="s">
        <v>12</v>
      </c>
      <c r="D10" s="424"/>
      <c r="E10" s="299" t="s">
        <v>13</v>
      </c>
      <c r="F10" s="67"/>
      <c r="G10" s="235" t="s">
        <v>14</v>
      </c>
    </row>
    <row r="11" spans="1:7" ht="21.75" customHeight="1">
      <c r="B11" s="66" t="s">
        <v>15</v>
      </c>
      <c r="C11" s="423" t="s">
        <v>16</v>
      </c>
      <c r="D11" s="424"/>
      <c r="E11" s="299" t="s">
        <v>17</v>
      </c>
      <c r="F11" s="67"/>
      <c r="G11" s="235" t="s">
        <v>18</v>
      </c>
    </row>
    <row r="12" spans="1:7" ht="24" customHeight="1">
      <c r="B12" s="66" t="s">
        <v>19</v>
      </c>
      <c r="C12" s="423" t="s">
        <v>20</v>
      </c>
      <c r="D12" s="424"/>
      <c r="E12" s="299" t="s">
        <v>21</v>
      </c>
      <c r="F12" s="67"/>
      <c r="G12" s="235" t="s">
        <v>22</v>
      </c>
    </row>
    <row r="13" spans="1:7" ht="23.25" customHeight="1">
      <c r="B13" s="66" t="s">
        <v>23</v>
      </c>
      <c r="C13" s="423" t="s">
        <v>24</v>
      </c>
      <c r="D13" s="424"/>
      <c r="E13" s="299" t="s">
        <v>25</v>
      </c>
      <c r="F13" s="67"/>
      <c r="G13" s="235" t="s">
        <v>26</v>
      </c>
    </row>
    <row r="14" spans="1:7" ht="36.75" customHeight="1">
      <c r="B14" s="66" t="s">
        <v>27</v>
      </c>
      <c r="C14" s="430" t="s">
        <v>1390</v>
      </c>
      <c r="D14" s="424" t="s">
        <v>28</v>
      </c>
      <c r="E14" s="374" t="s">
        <v>1392</v>
      </c>
      <c r="F14" s="88"/>
      <c r="G14" s="235" t="s">
        <v>29</v>
      </c>
    </row>
    <row r="15" spans="1:7" ht="38.25" customHeight="1">
      <c r="B15" s="66" t="s">
        <v>30</v>
      </c>
      <c r="C15" s="423" t="s">
        <v>31</v>
      </c>
      <c r="D15" s="424"/>
      <c r="E15" s="299" t="s">
        <v>32</v>
      </c>
      <c r="F15" s="88"/>
      <c r="G15" s="235" t="s">
        <v>33</v>
      </c>
    </row>
    <row r="16" spans="1:7" ht="32.85" customHeight="1">
      <c r="B16" s="66" t="s">
        <v>34</v>
      </c>
      <c r="C16" s="430" t="s">
        <v>1391</v>
      </c>
      <c r="D16" s="424" t="s">
        <v>35</v>
      </c>
      <c r="E16" s="299" t="s">
        <v>36</v>
      </c>
      <c r="F16" s="67"/>
      <c r="G16" s="235" t="s">
        <v>37</v>
      </c>
    </row>
    <row r="17" spans="1:7" s="5" customFormat="1" ht="26.85" customHeight="1">
      <c r="A17" s="12"/>
      <c r="B17" s="16"/>
      <c r="C17" s="91" t="s">
        <v>38</v>
      </c>
      <c r="D17" s="91"/>
      <c r="E17" s="91"/>
      <c r="F17" s="92"/>
      <c r="G17" s="93"/>
    </row>
    <row r="18" spans="1:7" s="5" customFormat="1" ht="18.75">
      <c r="B18" s="425" t="s">
        <v>39</v>
      </c>
      <c r="C18" s="425"/>
      <c r="D18" s="425"/>
      <c r="E18" s="425"/>
      <c r="F18" s="425"/>
      <c r="G18" s="425"/>
    </row>
    <row r="19" spans="1:7">
      <c r="A19" s="19"/>
    </row>
    <row r="20" spans="1:7" s="14" customFormat="1" ht="85.5" customHeight="1">
      <c r="A20" s="20"/>
      <c r="B20" s="40" t="s">
        <v>40</v>
      </c>
      <c r="C20" s="428" t="s">
        <v>41</v>
      </c>
      <c r="D20" s="429"/>
      <c r="E20" s="41" t="s">
        <v>42</v>
      </c>
      <c r="F20" s="42" t="s">
        <v>43</v>
      </c>
      <c r="G20" s="41" t="s">
        <v>44</v>
      </c>
    </row>
    <row r="21" spans="1:7" ht="17.100000000000001" customHeight="1">
      <c r="B21" s="66" t="s">
        <v>45</v>
      </c>
      <c r="C21" s="423" t="s">
        <v>46</v>
      </c>
      <c r="D21" s="424"/>
      <c r="E21" s="299" t="s">
        <v>47</v>
      </c>
      <c r="F21" s="67"/>
      <c r="G21" s="235" t="s">
        <v>48</v>
      </c>
    </row>
    <row r="22" spans="1:7" ht="17.100000000000001" customHeight="1">
      <c r="B22" s="66" t="s">
        <v>49</v>
      </c>
      <c r="C22" s="423" t="s">
        <v>50</v>
      </c>
      <c r="D22" s="424"/>
      <c r="E22" s="299" t="s">
        <v>51</v>
      </c>
      <c r="F22" s="67"/>
      <c r="G22" s="235" t="s">
        <v>52</v>
      </c>
    </row>
    <row r="23" spans="1:7" ht="17.100000000000001" customHeight="1">
      <c r="B23" s="66" t="s">
        <v>53</v>
      </c>
      <c r="C23" s="423" t="s">
        <v>54</v>
      </c>
      <c r="D23" s="424"/>
      <c r="E23" s="299" t="s">
        <v>55</v>
      </c>
      <c r="F23" s="67"/>
      <c r="G23" s="235" t="s">
        <v>56</v>
      </c>
    </row>
    <row r="24" spans="1:7" ht="17.100000000000001" customHeight="1">
      <c r="B24" s="66" t="s">
        <v>57</v>
      </c>
      <c r="C24" s="423" t="s">
        <v>58</v>
      </c>
      <c r="D24" s="424"/>
      <c r="E24" s="299" t="s">
        <v>59</v>
      </c>
      <c r="F24" s="67"/>
      <c r="G24" s="235" t="s">
        <v>60</v>
      </c>
    </row>
    <row r="25" spans="1:7" ht="17.100000000000001" customHeight="1">
      <c r="B25" s="66" t="s">
        <v>61</v>
      </c>
      <c r="C25" s="423" t="s">
        <v>62</v>
      </c>
      <c r="D25" s="424"/>
      <c r="E25" s="299" t="s">
        <v>63</v>
      </c>
      <c r="F25" s="67"/>
      <c r="G25" s="235" t="s">
        <v>64</v>
      </c>
    </row>
    <row r="26" spans="1:7" s="5" customFormat="1" ht="18.75">
      <c r="B26" s="68"/>
      <c r="C26" s="52"/>
      <c r="D26" s="68"/>
      <c r="E26" s="68"/>
      <c r="F26" s="68"/>
      <c r="G26" s="68"/>
    </row>
    <row r="27" spans="1:7" s="5" customFormat="1" ht="18.75">
      <c r="B27" s="425" t="s">
        <v>65</v>
      </c>
      <c r="C27" s="425"/>
      <c r="D27" s="425"/>
      <c r="E27" s="425"/>
      <c r="F27" s="425"/>
      <c r="G27" s="425"/>
    </row>
    <row r="28" spans="1:7">
      <c r="B28" s="136"/>
      <c r="C28" s="136"/>
      <c r="D28" s="136"/>
      <c r="E28" s="136"/>
      <c r="F28" s="136"/>
      <c r="G28" s="111"/>
    </row>
    <row r="29" spans="1:7" s="14" customFormat="1" ht="87.75" customHeight="1">
      <c r="A29" s="20"/>
      <c r="B29" s="40" t="s">
        <v>66</v>
      </c>
      <c r="C29" s="428" t="s">
        <v>67</v>
      </c>
      <c r="D29" s="429"/>
      <c r="E29" s="41" t="s">
        <v>68</v>
      </c>
      <c r="F29" s="42" t="s">
        <v>69</v>
      </c>
      <c r="G29" s="41" t="s">
        <v>70</v>
      </c>
    </row>
    <row r="30" spans="1:7" ht="17.25" customHeight="1">
      <c r="B30" s="66" t="s">
        <v>71</v>
      </c>
      <c r="C30" s="423" t="s">
        <v>72</v>
      </c>
      <c r="D30" s="424" t="s">
        <v>73</v>
      </c>
      <c r="E30" s="128" t="s">
        <v>74</v>
      </c>
      <c r="F30" s="67"/>
      <c r="G30" s="235" t="s">
        <v>75</v>
      </c>
    </row>
    <row r="31" spans="1:7" ht="15.75">
      <c r="B31" s="66" t="s">
        <v>76</v>
      </c>
      <c r="C31" s="423" t="s">
        <v>77</v>
      </c>
      <c r="D31" s="424" t="s">
        <v>78</v>
      </c>
      <c r="E31" s="128" t="s">
        <v>79</v>
      </c>
      <c r="F31" s="67"/>
      <c r="G31" s="235" t="s">
        <v>80</v>
      </c>
    </row>
    <row r="32" spans="1:7" ht="15.75">
      <c r="B32" s="66" t="s">
        <v>81</v>
      </c>
      <c r="C32" s="423" t="s">
        <v>82</v>
      </c>
      <c r="D32" s="424"/>
      <c r="E32" s="128" t="s">
        <v>83</v>
      </c>
      <c r="F32" s="67"/>
      <c r="G32" s="235" t="s">
        <v>84</v>
      </c>
    </row>
    <row r="33" spans="2:8" ht="36" customHeight="1">
      <c r="B33" s="66" t="s">
        <v>85</v>
      </c>
      <c r="C33" s="426" t="s">
        <v>86</v>
      </c>
      <c r="D33" s="427"/>
      <c r="E33" s="128" t="s">
        <v>87</v>
      </c>
      <c r="F33" s="67"/>
      <c r="G33" s="235" t="s">
        <v>88</v>
      </c>
    </row>
    <row r="34" spans="2:8" ht="21.75" customHeight="1">
      <c r="B34" s="66" t="s">
        <v>89</v>
      </c>
      <c r="C34" s="423" t="s">
        <v>90</v>
      </c>
      <c r="D34" s="424" t="s">
        <v>91</v>
      </c>
      <c r="E34" s="128" t="s">
        <v>92</v>
      </c>
      <c r="F34" s="67"/>
      <c r="G34" s="235" t="s">
        <v>93</v>
      </c>
    </row>
    <row r="35" spans="2:8" ht="21" customHeight="1">
      <c r="B35" s="66" t="s">
        <v>94</v>
      </c>
      <c r="C35" s="423" t="s">
        <v>95</v>
      </c>
      <c r="D35" s="424" t="s">
        <v>96</v>
      </c>
      <c r="E35" s="128" t="s">
        <v>97</v>
      </c>
      <c r="F35" s="67"/>
      <c r="G35" s="235" t="s">
        <v>98</v>
      </c>
    </row>
    <row r="36" spans="2:8" ht="21" customHeight="1">
      <c r="B36" s="66" t="s">
        <v>99</v>
      </c>
      <c r="C36" s="423" t="s">
        <v>100</v>
      </c>
      <c r="D36" s="424" t="s">
        <v>101</v>
      </c>
      <c r="E36" s="128" t="s">
        <v>102</v>
      </c>
      <c r="F36" s="67"/>
      <c r="G36" s="235" t="s">
        <v>103</v>
      </c>
    </row>
    <row r="37" spans="2:8" ht="33.75" customHeight="1">
      <c r="B37" s="66" t="s">
        <v>104</v>
      </c>
      <c r="C37" s="423" t="s">
        <v>105</v>
      </c>
      <c r="D37" s="424"/>
      <c r="E37" s="128" t="s">
        <v>106</v>
      </c>
      <c r="F37" s="67"/>
      <c r="G37" s="235" t="s">
        <v>107</v>
      </c>
    </row>
    <row r="38" spans="2:8" ht="21" customHeight="1">
      <c r="B38" s="66" t="s">
        <v>108</v>
      </c>
      <c r="C38" s="423" t="s">
        <v>109</v>
      </c>
      <c r="D38" s="424" t="s">
        <v>110</v>
      </c>
      <c r="E38" s="128" t="s">
        <v>111</v>
      </c>
      <c r="F38" s="67"/>
      <c r="G38" s="235" t="s">
        <v>112</v>
      </c>
    </row>
    <row r="39" spans="2:8" ht="32.1" customHeight="1">
      <c r="B39" s="66" t="s">
        <v>113</v>
      </c>
      <c r="C39" s="423" t="s">
        <v>114</v>
      </c>
      <c r="D39" s="424" t="s">
        <v>115</v>
      </c>
      <c r="E39" s="128" t="s">
        <v>116</v>
      </c>
      <c r="F39" s="67"/>
      <c r="G39" s="235" t="s">
        <v>117</v>
      </c>
      <c r="H39" s="280"/>
    </row>
    <row r="40" spans="2:8" s="99" customFormat="1" ht="15.75">
      <c r="B40" s="100"/>
      <c r="C40" s="91"/>
      <c r="D40" s="91"/>
      <c r="E40" s="91"/>
      <c r="F40" s="101"/>
      <c r="G40" s="91"/>
    </row>
    <row r="41" spans="2:8" s="5" customFormat="1" ht="18.75">
      <c r="B41" s="425" t="s">
        <v>118</v>
      </c>
      <c r="C41" s="425"/>
      <c r="D41" s="425"/>
      <c r="E41" s="425"/>
      <c r="F41" s="425"/>
      <c r="G41" s="425"/>
    </row>
    <row r="42" spans="2:8">
      <c r="B42" s="136"/>
      <c r="C42" s="136"/>
      <c r="D42" s="136"/>
      <c r="E42" s="136"/>
      <c r="F42" s="136"/>
      <c r="G42" s="111"/>
    </row>
    <row r="43" spans="2:8" ht="86.25" customHeight="1">
      <c r="B43" s="40" t="s">
        <v>119</v>
      </c>
      <c r="C43" s="428" t="s">
        <v>120</v>
      </c>
      <c r="D43" s="429"/>
      <c r="E43" s="41" t="s">
        <v>121</v>
      </c>
      <c r="F43" s="42" t="s">
        <v>122</v>
      </c>
      <c r="G43" s="41" t="s">
        <v>123</v>
      </c>
    </row>
    <row r="44" spans="2:8" ht="48" customHeight="1">
      <c r="B44" s="66" t="s">
        <v>124</v>
      </c>
      <c r="C44" s="423" t="s">
        <v>125</v>
      </c>
      <c r="D44" s="424"/>
      <c r="E44" s="128" t="s">
        <v>126</v>
      </c>
      <c r="F44" s="89"/>
      <c r="G44" s="235" t="s">
        <v>127</v>
      </c>
    </row>
    <row r="45" spans="2:8" ht="21" customHeight="1">
      <c r="B45" s="113" t="s">
        <v>128</v>
      </c>
      <c r="C45" s="423" t="s">
        <v>129</v>
      </c>
      <c r="D45" s="424"/>
      <c r="E45" s="128" t="s">
        <v>130</v>
      </c>
      <c r="F45" s="67"/>
      <c r="G45" s="235" t="s">
        <v>131</v>
      </c>
    </row>
    <row r="46" spans="2:8" s="99" customFormat="1" ht="15.75">
      <c r="B46" s="100"/>
      <c r="C46" s="91"/>
      <c r="D46" s="91"/>
      <c r="E46" s="91"/>
      <c r="F46" s="101"/>
      <c r="G46" s="91"/>
    </row>
    <row r="47" spans="2:8" s="5" customFormat="1" ht="18.75">
      <c r="B47" s="425" t="s">
        <v>132</v>
      </c>
      <c r="C47" s="425"/>
      <c r="D47" s="425"/>
      <c r="E47" s="425"/>
      <c r="F47" s="425"/>
      <c r="G47" s="425"/>
    </row>
    <row r="48" spans="2:8">
      <c r="B48" s="136"/>
      <c r="C48" s="136"/>
      <c r="D48" s="136"/>
      <c r="E48" s="136"/>
      <c r="F48" s="136"/>
      <c r="G48" s="111"/>
    </row>
    <row r="49" spans="1:7" s="14" customFormat="1" ht="66" customHeight="1">
      <c r="A49" s="20"/>
      <c r="B49" s="40" t="s">
        <v>133</v>
      </c>
      <c r="C49" s="428" t="s">
        <v>134</v>
      </c>
      <c r="D49" s="429"/>
      <c r="E49" s="41" t="s">
        <v>135</v>
      </c>
      <c r="F49" s="42" t="s">
        <v>136</v>
      </c>
      <c r="G49" s="41" t="s">
        <v>137</v>
      </c>
    </row>
    <row r="50" spans="1:7" ht="17.850000000000001" customHeight="1">
      <c r="B50" s="112" t="s">
        <v>138</v>
      </c>
      <c r="C50" s="423" t="s">
        <v>139</v>
      </c>
      <c r="D50" s="424" t="s">
        <v>140</v>
      </c>
      <c r="E50" s="128" t="s">
        <v>141</v>
      </c>
      <c r="F50" s="89"/>
      <c r="G50" s="235" t="s">
        <v>142</v>
      </c>
    </row>
  </sheetData>
  <protectedRanges>
    <protectedRange sqref="F50 F30:F39 F21:F25 F44:F45 F9:F16" name="Range1"/>
  </protectedRanges>
  <mergeCells count="37">
    <mergeCell ref="C50:D50"/>
    <mergeCell ref="C45:D45"/>
    <mergeCell ref="C49:D49"/>
    <mergeCell ref="C43:D43"/>
    <mergeCell ref="C37:D37"/>
    <mergeCell ref="B47:G47"/>
    <mergeCell ref="C39:D39"/>
    <mergeCell ref="C44:D44"/>
    <mergeCell ref="B6:G6"/>
    <mergeCell ref="C8:D8"/>
    <mergeCell ref="B4:G4"/>
    <mergeCell ref="C23:D23"/>
    <mergeCell ref="C10:D10"/>
    <mergeCell ref="C13:D13"/>
    <mergeCell ref="C20:D20"/>
    <mergeCell ref="C22:D22"/>
    <mergeCell ref="C9:D9"/>
    <mergeCell ref="C24:D24"/>
    <mergeCell ref="C21:D21"/>
    <mergeCell ref="C12:D12"/>
    <mergeCell ref="C11:D11"/>
    <mergeCell ref="C14:D14"/>
    <mergeCell ref="C15:D15"/>
    <mergeCell ref="C16:D16"/>
    <mergeCell ref="B18:G18"/>
    <mergeCell ref="C32:D32"/>
    <mergeCell ref="B41:G41"/>
    <mergeCell ref="C25:D25"/>
    <mergeCell ref="C33:D33"/>
    <mergeCell ref="C30:D30"/>
    <mergeCell ref="C31:D31"/>
    <mergeCell ref="C34:D34"/>
    <mergeCell ref="C38:D38"/>
    <mergeCell ref="C36:D36"/>
    <mergeCell ref="C35:D35"/>
    <mergeCell ref="C29:D29"/>
    <mergeCell ref="B27:G27"/>
  </mergeCells>
  <dataValidations count="12">
    <dataValidation type="list" allowBlank="1" showInputMessage="1" showErrorMessage="1" sqref="F13">
      <formula1>"AT,BE,CY,DE,EE,ES,FI,FR,GR,IE,IT,LT,LU,LV,MT,NL,PT,SI,SK"</formula1>
    </dataValidation>
    <dataValidation type="list" allowBlank="1" showInputMessage="1" showErrorMessage="1" sqref="F40 F46">
      <formula1>"Sì , No"</formula1>
    </dataValidation>
    <dataValidation type="textLength" operator="lessThanOrEqual" showInputMessage="1" showErrorMessage="1" error="Massimo 255 caratteri" sqref="F9 F23:F25">
      <formula1>255</formula1>
    </dataValidation>
    <dataValidation type="textLength" operator="lessThanOrEqual" allowBlank="1" showInputMessage="1" showErrorMessage="1" error="Massimo 150 caratteri" sqref="F10">
      <formula1>150</formula1>
    </dataValidation>
    <dataValidation type="textLength" operator="lessThanOrEqual" allowBlank="1" showInputMessage="1" showErrorMessage="1" error="Massimo 50 caratteri" sqref="F12 F21:F22 F16">
      <formula1>50</formula1>
    </dataValidation>
    <dataValidation type="textLength" operator="lessThanOrEqual" allowBlank="1" showInputMessage="1" showErrorMessage="1" error="È possibile immettere “. p” quando non si dispone di un codice IFM RIAD._x000a_In caso contrario, il numero massimo di caratteri consentiti è 30." sqref="F14:F15">
      <formula1>30</formula1>
    </dataValidation>
    <dataValidation type="textLength" operator="equal" allowBlank="1" showInputMessage="1" showErrorMessage="1" error="È possibile immettere “. p” quando non si dispone di un codice LEI._x000a_In caso contrario, assicurarsi di avere il numero corretto di caratteri (20) " sqref="F17">
      <formula1>20</formula1>
    </dataValidation>
    <dataValidation type="date" operator="greaterThanOrEqual" allowBlank="1" showInputMessage="1" showErrorMessage="1" error="Si prega di inserire una data nel formato indicato (GG/MM/AAAA)_x000a_Per esempio: 31/12/2015 per 31 dicembre 2015." sqref="F50">
      <formula1>1</formula1>
    </dataValidation>
    <dataValidation operator="greaterThan" allowBlank="1" showInputMessage="1" showErrorMessage="1" error="Si prega di inserire una data nel formato indicato (GG/MM/AAAA)_x000a_Per esempio: 01/01/2016 per 1 gennaio 2016._x000a_La data non può essere anteriore al 01/01/2016." sqref="F44"/>
    <dataValidation type="list" allowBlank="1" showInputMessage="1" showErrorMessage="1" sqref="F33">
      <formula1>"Sì,No,Non applicabile"</formula1>
    </dataValidation>
    <dataValidation type="textLength" operator="lessThanOrEqual" allowBlank="1" showInputMessage="1" showErrorMessage="1" error="Massimo 15 caratteri" sqref="F11">
      <formula1>15</formula1>
    </dataValidation>
    <dataValidation type="list" allowBlank="1" showInputMessage="1" showErrorMessage="1" sqref="F30:F32 F34:F39 F45">
      <formula1>"Sì,No"</formula1>
    </dataValidation>
  </dataValidations>
  <hyperlinks>
    <hyperlink ref="G9" location="'5. Definizioni e orientamenti'!B8" display="Link"/>
    <hyperlink ref="G10" location="'5. Definizioni e orientamenti'!B9" display="Link"/>
    <hyperlink ref="G11" location="'5. Definizioni e orientamenti'!B10" display="Link"/>
    <hyperlink ref="G12" location="'5. Definizioni e orientamenti'!B11" display="Link"/>
    <hyperlink ref="G13" location="'5. Definizioni e orientamenti'!B12" display="Link"/>
    <hyperlink ref="G14:G15" location="'5. Definizioni e orientamenti'!B12" display="Link"/>
    <hyperlink ref="G14" location="'5. Definizioni e orientamenti'!B13" display="Link"/>
    <hyperlink ref="G15" location="'5. Definizioni e orientamenti'!B14" display="Link"/>
    <hyperlink ref="G21" location="'5. Definizioni e orientamenti'!B16" display="Link"/>
    <hyperlink ref="G22:G24" location="'5. Definizioni e orientamenti'!B16" display="Link"/>
    <hyperlink ref="G22" location="'5. Definizioni e orientamenti'!B17" display="Link"/>
    <hyperlink ref="G23" location="'5. Definizioni e orientamenti'!B18" display="Link"/>
    <hyperlink ref="G24" location="'5. Definizioni e orientamenti'!B19" display="Link"/>
    <hyperlink ref="G30:G39" location="'5. Definizioni e orientamenti'!B16" display="Link"/>
    <hyperlink ref="G30" location="'5. Definizioni e orientamenti'!B21" display="Link"/>
    <hyperlink ref="G31" location="'5. Definizioni e orientamenti'!B22" display="Link"/>
    <hyperlink ref="G32" location="'5. Definizioni e orientamenti'!B23" display="Link"/>
    <hyperlink ref="G33" location="'5. Definizioni e orientamenti'!B24" display="Link"/>
    <hyperlink ref="G34" location="'5. Definizioni e orientamenti'!B25" display="Link"/>
    <hyperlink ref="G35" location="'5. Definizioni e orientamenti'!B26" display="Link"/>
    <hyperlink ref="G36" location="'5. Definizioni e orientamenti'!B27" display="Link"/>
    <hyperlink ref="G37" location="'5. Definizioni e orientamenti'!B28" display="Link"/>
    <hyperlink ref="G38" location="'5. Definizioni e orientamenti'!B29" display="Link"/>
    <hyperlink ref="G39" location="'5. Definizioni e orientamenti'!B30" display="Link"/>
    <hyperlink ref="G44" location="'5. Definizioni e orientamenti'!B31" display="Link"/>
    <hyperlink ref="G45" location="'5. Definizioni e orientamenti'!B32" display="Link"/>
    <hyperlink ref="G50" location="'5. Definizioni e orientamenti'!B33" display="Link"/>
    <hyperlink ref="G25" location="'5. Definizioni e orientamenti'!B20" display="Link"/>
    <hyperlink ref="G16" location="'5. Definizioni e orientamenti'!B15" display="Link"/>
  </hyperlinks>
  <pageMargins left="0.70866141732283505" right="0.70866141732283505" top="0.74803149606299202" bottom="0.74803149606299202" header="0.31496062992126" footer="0.31496062992126"/>
  <pageSetup paperSize="9" scale="48" fitToHeight="0" orientation="portrait" r:id="rId1"/>
  <headerFooter>
    <oddFooter>&amp;LContributi ex ante al Fondo di risoluzione unico - modulo di segnalazione per il periodo di contribuzione 2017&amp;R1. Informazioni generali - &amp;P/&amp;N</oddFooter>
  </headerFooter>
  <ignoredErrors>
    <ignoredError sqref="B5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59990234076967686"/>
  </sheetPr>
  <dimension ref="A1:K70"/>
  <sheetViews>
    <sheetView showGridLines="0" view="pageBreakPreview" zoomScale="115" zoomScaleNormal="85" zoomScaleSheetLayoutView="115" zoomScalePageLayoutView="55" workbookViewId="0">
      <selection activeCell="B18" sqref="B18:F18"/>
    </sheetView>
  </sheetViews>
  <sheetFormatPr defaultColWidth="5" defaultRowHeight="15"/>
  <cols>
    <col min="1" max="1" width="2.42578125" style="7" customWidth="1"/>
    <col min="2" max="2" width="8" style="11" customWidth="1"/>
    <col min="3" max="3" width="23.5703125" style="11" customWidth="1"/>
    <col min="4" max="4" width="58.42578125" style="11" customWidth="1"/>
    <col min="5" max="5" width="20.5703125" style="2" customWidth="1"/>
    <col min="6" max="6" width="50.5703125" style="23" customWidth="1"/>
    <col min="7" max="7" width="16" style="2" customWidth="1"/>
    <col min="8" max="8" width="5" style="3"/>
    <col min="9" max="16384" width="5" style="2"/>
  </cols>
  <sheetData>
    <row r="1" spans="1:11" ht="14.25" customHeight="1">
      <c r="B1" s="433"/>
      <c r="C1" s="434"/>
      <c r="D1" s="434"/>
      <c r="E1" s="434"/>
      <c r="F1" s="434"/>
      <c r="G1" s="434"/>
    </row>
    <row r="2" spans="1:11" s="4" customFormat="1" ht="15.75" hidden="1">
      <c r="A2" s="7"/>
      <c r="B2" s="435"/>
      <c r="C2" s="436"/>
      <c r="D2" s="436"/>
      <c r="E2" s="436"/>
      <c r="F2" s="436"/>
      <c r="G2" s="437"/>
      <c r="H2" s="266"/>
      <c r="I2" s="9"/>
      <c r="J2" s="9"/>
      <c r="K2" s="9"/>
    </row>
    <row r="3" spans="1:11" hidden="1"/>
    <row r="4" spans="1:11" s="11" customFormat="1" ht="50.1" customHeight="1">
      <c r="A4" s="10"/>
      <c r="B4" s="439" t="s">
        <v>143</v>
      </c>
      <c r="C4" s="440"/>
      <c r="D4" s="440"/>
      <c r="E4" s="440"/>
      <c r="F4" s="440"/>
      <c r="G4" s="440"/>
      <c r="H4" s="59"/>
    </row>
    <row r="5" spans="1:11" ht="15" customHeight="1">
      <c r="B5" s="21"/>
    </row>
    <row r="6" spans="1:11" ht="15.75">
      <c r="B6" s="102" t="s">
        <v>144</v>
      </c>
      <c r="C6" s="46"/>
      <c r="D6" s="46"/>
    </row>
    <row r="7" spans="1:11" ht="15.75">
      <c r="B7" s="102"/>
      <c r="C7" s="244" t="s">
        <v>145</v>
      </c>
      <c r="D7" s="244"/>
      <c r="E7" s="244"/>
      <c r="H7" s="273"/>
    </row>
    <row r="8" spans="1:11" ht="15.75">
      <c r="B8" s="102"/>
      <c r="C8" s="438" t="s">
        <v>146</v>
      </c>
      <c r="D8" s="438"/>
      <c r="H8" s="273"/>
    </row>
    <row r="9" spans="1:11" ht="15.75">
      <c r="B9" s="102"/>
      <c r="C9" s="438" t="s">
        <v>147</v>
      </c>
      <c r="D9" s="438"/>
      <c r="H9" s="273"/>
    </row>
    <row r="10" spans="1:11" ht="15.75">
      <c r="B10" s="102"/>
      <c r="D10" s="171"/>
      <c r="H10" s="268"/>
    </row>
    <row r="11" spans="1:11" ht="15.75" hidden="1">
      <c r="B11" s="103"/>
      <c r="C11" s="171"/>
      <c r="D11" s="171"/>
    </row>
    <row r="12" spans="1:11" s="5" customFormat="1" ht="21" customHeight="1">
      <c r="B12" s="441" t="s">
        <v>148</v>
      </c>
      <c r="C12" s="441"/>
      <c r="D12" s="441"/>
      <c r="E12" s="441"/>
      <c r="F12" s="441"/>
      <c r="G12" s="441"/>
    </row>
    <row r="13" spans="1:11" s="5" customFormat="1" ht="15.75">
      <c r="B13" s="442" t="s">
        <v>149</v>
      </c>
      <c r="C13" s="442"/>
      <c r="D13" s="442"/>
      <c r="E13" s="442"/>
      <c r="F13" s="442"/>
      <c r="G13" s="442"/>
    </row>
    <row r="14" spans="1:11" s="3" customFormat="1" ht="18.75">
      <c r="A14" s="7"/>
      <c r="B14" s="28"/>
      <c r="C14" s="59"/>
      <c r="D14" s="59"/>
      <c r="F14" s="29"/>
      <c r="G14" s="30"/>
    </row>
    <row r="15" spans="1:11" s="14" customFormat="1" ht="63">
      <c r="A15" s="20"/>
      <c r="B15" s="40" t="s">
        <v>150</v>
      </c>
      <c r="C15" s="428" t="s">
        <v>151</v>
      </c>
      <c r="D15" s="429"/>
      <c r="E15" s="41" t="s">
        <v>152</v>
      </c>
      <c r="F15" s="42" t="s">
        <v>153</v>
      </c>
      <c r="G15" s="41" t="s">
        <v>154</v>
      </c>
    </row>
    <row r="16" spans="1:11" ht="294.75" customHeight="1">
      <c r="A16" s="8"/>
      <c r="B16" s="143" t="s">
        <v>155</v>
      </c>
      <c r="C16" s="423" t="s">
        <v>156</v>
      </c>
      <c r="D16" s="424"/>
      <c r="E16" s="142" t="s">
        <v>157</v>
      </c>
      <c r="F16" s="328" t="s">
        <v>1269</v>
      </c>
      <c r="G16" s="236" t="s">
        <v>158</v>
      </c>
    </row>
    <row r="17" spans="1:11" ht="18.75" customHeight="1">
      <c r="A17" s="8"/>
      <c r="B17" s="143" t="s">
        <v>159</v>
      </c>
      <c r="C17" s="423" t="s">
        <v>160</v>
      </c>
      <c r="D17" s="424"/>
      <c r="E17" s="142" t="s">
        <v>161</v>
      </c>
      <c r="F17" s="328" t="s">
        <v>1270</v>
      </c>
      <c r="G17" s="236" t="s">
        <v>162</v>
      </c>
      <c r="H17" s="267"/>
    </row>
    <row r="18" spans="1:11" ht="52.5" customHeight="1">
      <c r="A18" s="8"/>
      <c r="B18" s="274" t="s">
        <v>163</v>
      </c>
      <c r="C18" s="423" t="s">
        <v>164</v>
      </c>
      <c r="D18" s="424"/>
      <c r="E18" s="44" t="s">
        <v>165</v>
      </c>
      <c r="F18" s="328" t="s">
        <v>1399</v>
      </c>
      <c r="G18" s="237" t="s">
        <v>166</v>
      </c>
    </row>
    <row r="19" spans="1:11" ht="15.75">
      <c r="A19" s="8"/>
      <c r="H19" s="273"/>
    </row>
    <row r="20" spans="1:11" s="5" customFormat="1" ht="21" customHeight="1">
      <c r="A20" s="8"/>
      <c r="B20" s="441" t="s">
        <v>167</v>
      </c>
      <c r="C20" s="441"/>
      <c r="D20" s="441"/>
      <c r="E20" s="441"/>
      <c r="F20" s="441"/>
      <c r="G20" s="441"/>
      <c r="H20" s="273"/>
    </row>
    <row r="21" spans="1:11" s="5" customFormat="1" ht="15.75">
      <c r="A21" s="8"/>
      <c r="B21" s="442" t="s">
        <v>168</v>
      </c>
      <c r="C21" s="442"/>
      <c r="D21" s="442"/>
      <c r="E21" s="442"/>
      <c r="F21" s="442"/>
      <c r="G21" s="442"/>
      <c r="H21" s="273"/>
    </row>
    <row r="22" spans="1:11">
      <c r="A22" s="8"/>
      <c r="B22" s="8"/>
      <c r="C22" s="8"/>
      <c r="D22" s="8"/>
      <c r="E22" s="8"/>
      <c r="F22" s="8"/>
      <c r="G22" s="8"/>
      <c r="H22" s="8"/>
      <c r="I22" s="8"/>
      <c r="J22" s="8"/>
      <c r="K22" s="8"/>
    </row>
    <row r="23" spans="1:11" s="7" customFormat="1" ht="63" customHeight="1">
      <c r="A23" s="8"/>
      <c r="B23" s="445" t="s">
        <v>169</v>
      </c>
      <c r="C23" s="445"/>
      <c r="D23" s="445"/>
      <c r="E23" s="445"/>
      <c r="F23" s="445"/>
      <c r="G23" s="445"/>
      <c r="H23" s="273"/>
    </row>
    <row r="24" spans="1:11" s="7" customFormat="1" ht="15.75">
      <c r="A24" s="8"/>
      <c r="B24" s="22"/>
      <c r="C24" s="33"/>
      <c r="D24" s="33"/>
      <c r="E24" s="27"/>
      <c r="F24" s="27"/>
      <c r="H24" s="273"/>
    </row>
    <row r="25" spans="1:11" s="14" customFormat="1" ht="63">
      <c r="A25" s="8"/>
      <c r="B25" s="40" t="s">
        <v>170</v>
      </c>
      <c r="C25" s="428" t="s">
        <v>171</v>
      </c>
      <c r="D25" s="429"/>
      <c r="E25" s="264" t="s">
        <v>172</v>
      </c>
      <c r="F25" s="42" t="s">
        <v>173</v>
      </c>
      <c r="G25" s="264" t="s">
        <v>174</v>
      </c>
      <c r="H25" s="273"/>
    </row>
    <row r="26" spans="1:11" ht="48" customHeight="1">
      <c r="A26" s="8"/>
      <c r="B26" s="146" t="s">
        <v>175</v>
      </c>
      <c r="C26" s="423" t="s">
        <v>176</v>
      </c>
      <c r="D26" s="424"/>
      <c r="E26" s="145" t="s">
        <v>177</v>
      </c>
      <c r="F26" s="250" t="str">
        <f>IF('1. Informazioni generali'!F37="Yes",IF(AND(ISNUMBER(F16),ISNUMBER(C46),F16&gt;0),IF(C46&gt;300000000,"No","Yes"),"Missing fields"),IF(AND(ISNUMBER(F16),ISNUMBER(C46),F16&gt;0),IF(F16&gt;1000000000,"No",IF(C46&gt;300000000,"No","Yes")),IF(AND(ISNUMBER(F16),F16&gt;1000000000),"No","Missing fields")))</f>
        <v>Missing fields</v>
      </c>
      <c r="G26" s="237" t="s">
        <v>178</v>
      </c>
      <c r="H26" s="298"/>
      <c r="J26" s="108"/>
    </row>
    <row r="27" spans="1:11" ht="66" customHeight="1">
      <c r="A27" s="8"/>
      <c r="B27" s="155" t="s">
        <v>179</v>
      </c>
      <c r="C27" s="423" t="s">
        <v>180</v>
      </c>
      <c r="D27" s="424"/>
      <c r="E27" s="263" t="s">
        <v>181</v>
      </c>
      <c r="F27" s="96"/>
      <c r="G27" s="237" t="s">
        <v>182</v>
      </c>
      <c r="H27" s="273"/>
    </row>
    <row r="28" spans="1:11">
      <c r="A28" s="2"/>
      <c r="B28" s="2"/>
      <c r="C28" s="2"/>
      <c r="D28" s="2"/>
      <c r="F28" s="2"/>
      <c r="H28" s="2"/>
    </row>
    <row r="29" spans="1:11" ht="20.100000000000001" customHeight="1" thickBot="1">
      <c r="A29" s="2"/>
      <c r="B29" s="446" t="s">
        <v>183</v>
      </c>
      <c r="C29" s="447"/>
      <c r="D29" s="447"/>
      <c r="E29" s="447"/>
      <c r="F29" s="447"/>
      <c r="G29" s="447"/>
      <c r="H29" s="2"/>
    </row>
    <row r="30" spans="1:11" s="7" customFormat="1" ht="60" customHeight="1" thickTop="1" thickBot="1">
      <c r="A30" s="8"/>
      <c r="B30" s="448" t="s">
        <v>184</v>
      </c>
      <c r="C30" s="449"/>
      <c r="D30" s="449"/>
      <c r="E30" s="449"/>
      <c r="F30" s="449"/>
      <c r="G30" s="450"/>
      <c r="H30" s="273"/>
    </row>
    <row r="31" spans="1:11" s="7" customFormat="1" ht="16.5" thickTop="1">
      <c r="A31" s="8"/>
      <c r="B31" s="8"/>
      <c r="C31" s="8"/>
      <c r="D31" s="8"/>
      <c r="E31" s="8"/>
      <c r="F31" s="8"/>
      <c r="G31" s="8"/>
      <c r="H31" s="273"/>
    </row>
    <row r="32" spans="1:11" ht="15.75">
      <c r="A32" s="8"/>
      <c r="B32" s="22"/>
      <c r="C32" s="31"/>
      <c r="D32" s="31"/>
      <c r="E32" s="25"/>
      <c r="F32" s="27"/>
      <c r="G32" s="25"/>
      <c r="H32" s="273"/>
    </row>
    <row r="33" spans="1:8" s="5" customFormat="1" ht="21" customHeight="1">
      <c r="B33" s="441" t="s">
        <v>185</v>
      </c>
      <c r="C33" s="441"/>
      <c r="D33" s="441"/>
      <c r="E33" s="441"/>
      <c r="F33" s="441"/>
      <c r="G33" s="441"/>
      <c r="H33" s="273"/>
    </row>
    <row r="34" spans="1:8" ht="18.75">
      <c r="B34" s="73"/>
      <c r="C34" s="74"/>
      <c r="D34" s="74"/>
      <c r="E34" s="75"/>
      <c r="F34" s="76"/>
      <c r="G34" s="125" t="s">
        <v>186</v>
      </c>
      <c r="H34" s="273"/>
    </row>
    <row r="35" spans="1:8" s="3" customFormat="1" ht="15.75">
      <c r="A35" s="7"/>
      <c r="B35" s="276"/>
      <c r="C35" s="59"/>
      <c r="D35" s="59"/>
      <c r="F35" s="29"/>
      <c r="G35" s="30"/>
      <c r="H35" s="273"/>
    </row>
    <row r="36" spans="1:8" ht="114" customHeight="1">
      <c r="B36" s="445" t="s">
        <v>187</v>
      </c>
      <c r="C36" s="445"/>
      <c r="D36" s="445"/>
      <c r="E36" s="445"/>
      <c r="F36" s="445"/>
      <c r="G36" s="445"/>
      <c r="H36" s="273"/>
    </row>
    <row r="37" spans="1:8" ht="15.75">
      <c r="H37" s="273"/>
    </row>
    <row r="38" spans="1:8" s="14" customFormat="1" ht="78.75">
      <c r="A38" s="20"/>
      <c r="B38" s="40" t="s">
        <v>188</v>
      </c>
      <c r="C38" s="428" t="s">
        <v>189</v>
      </c>
      <c r="D38" s="429"/>
      <c r="E38" s="41" t="s">
        <v>190</v>
      </c>
      <c r="F38" s="42" t="s">
        <v>191</v>
      </c>
      <c r="G38" s="41" t="s">
        <v>192</v>
      </c>
      <c r="H38" s="273"/>
    </row>
    <row r="39" spans="1:8" ht="35.25" customHeight="1">
      <c r="A39" s="8"/>
      <c r="B39" s="143" t="s">
        <v>193</v>
      </c>
      <c r="C39" s="423" t="s">
        <v>194</v>
      </c>
      <c r="D39" s="424"/>
      <c r="E39" s="144" t="s">
        <v>195</v>
      </c>
      <c r="F39" s="148">
        <v>0</v>
      </c>
      <c r="G39" s="237" t="s">
        <v>196</v>
      </c>
      <c r="H39" s="273"/>
    </row>
    <row r="40" spans="1:8" ht="109.5" customHeight="1">
      <c r="A40" s="8"/>
      <c r="B40" s="143" t="s">
        <v>197</v>
      </c>
      <c r="C40" s="423" t="s">
        <v>198</v>
      </c>
      <c r="D40" s="424"/>
      <c r="E40" s="142" t="s">
        <v>199</v>
      </c>
      <c r="F40" s="329" t="s">
        <v>1271</v>
      </c>
      <c r="G40" s="237" t="s">
        <v>200</v>
      </c>
      <c r="H40" s="273"/>
    </row>
    <row r="41" spans="1:8" ht="31.35" customHeight="1">
      <c r="A41" s="8"/>
      <c r="B41" s="143" t="s">
        <v>201</v>
      </c>
      <c r="C41" s="423" t="s">
        <v>202</v>
      </c>
      <c r="D41" s="424"/>
      <c r="E41" s="142" t="s">
        <v>203</v>
      </c>
      <c r="F41" s="148">
        <v>0</v>
      </c>
      <c r="G41" s="237" t="s">
        <v>204</v>
      </c>
      <c r="H41" s="273"/>
    </row>
    <row r="42" spans="1:8" ht="48" customHeight="1">
      <c r="A42" s="8"/>
      <c r="B42" s="155" t="s">
        <v>205</v>
      </c>
      <c r="C42" s="443" t="s">
        <v>206</v>
      </c>
      <c r="D42" s="444"/>
      <c r="E42" s="72" t="s">
        <v>207</v>
      </c>
      <c r="F42" s="245">
        <f>SUM(F40:F41)</f>
        <v>0</v>
      </c>
      <c r="G42" s="237" t="s">
        <v>208</v>
      </c>
      <c r="H42" s="273"/>
    </row>
    <row r="43" spans="1:8" ht="69" customHeight="1">
      <c r="A43" s="8"/>
      <c r="B43" s="155" t="s">
        <v>209</v>
      </c>
      <c r="C43" s="443" t="s">
        <v>210</v>
      </c>
      <c r="D43" s="444"/>
      <c r="E43" s="71" t="s">
        <v>211</v>
      </c>
      <c r="F43" s="252">
        <f>MAX(F39,75%*F42)</f>
        <v>0</v>
      </c>
      <c r="G43" s="237" t="s">
        <v>212</v>
      </c>
      <c r="H43" s="273"/>
    </row>
    <row r="44" spans="1:8" ht="48.6" customHeight="1">
      <c r="A44" s="8"/>
      <c r="B44" s="155" t="s">
        <v>213</v>
      </c>
      <c r="C44" s="443" t="s">
        <v>214</v>
      </c>
      <c r="D44" s="444"/>
      <c r="E44" s="71" t="s">
        <v>215</v>
      </c>
      <c r="F44" s="255" t="str">
        <f>IF(AND(ISNUMBER(F16),ISNUMBER(F40),ISNUMBER(F39)),F16-F40+F43,"Missing fields - To correct")</f>
        <v>Missing fields - To correct</v>
      </c>
      <c r="G44" s="237" t="s">
        <v>216</v>
      </c>
      <c r="H44" s="273"/>
    </row>
    <row r="45" spans="1:8" ht="15.75">
      <c r="B45" s="46"/>
      <c r="C45" s="46"/>
      <c r="D45" s="46"/>
      <c r="E45" s="39"/>
      <c r="F45" s="45"/>
      <c r="G45" s="39"/>
      <c r="H45" s="273"/>
    </row>
    <row r="46" spans="1:8" s="3" customFormat="1" ht="15.6" customHeight="1">
      <c r="C46" s="3" t="str">
        <f>IF(AND(ISNUMBER(F17),ISNUMBER(F18)),F16-F17-F18,IF(ISNUMBER(F17),IF(F16-F17&gt;300000000,"Missing Field",F16-F17),IF(ISNUMBER(F18),IF(F16-F18&gt;300000000,"Missing Field",F16-F18),IF(F16&gt;300000000,"Missing field",F16))))</f>
        <v>Missing field</v>
      </c>
      <c r="G46" s="7"/>
      <c r="H46" s="273"/>
    </row>
    <row r="47" spans="1:8" s="3" customFormat="1" ht="15.75">
      <c r="G47" s="7"/>
      <c r="H47" s="273"/>
    </row>
    <row r="48" spans="1:8" s="3" customFormat="1" ht="15.75">
      <c r="G48" s="7"/>
      <c r="H48" s="273"/>
    </row>
    <row r="49" spans="1:8" s="3" customFormat="1" ht="15.75">
      <c r="G49" s="7"/>
      <c r="H49" s="273"/>
    </row>
    <row r="50" spans="1:8" s="3" customFormat="1">
      <c r="G50" s="7"/>
    </row>
    <row r="51" spans="1:8" s="3" customFormat="1">
      <c r="G51" s="7"/>
    </row>
    <row r="52" spans="1:8" s="3" customFormat="1">
      <c r="G52" s="7"/>
    </row>
    <row r="53" spans="1:8" s="3" customFormat="1">
      <c r="G53" s="7"/>
    </row>
    <row r="54" spans="1:8" s="3" customFormat="1">
      <c r="G54" s="7"/>
    </row>
    <row r="55" spans="1:8" s="3" customFormat="1">
      <c r="G55" s="7"/>
    </row>
    <row r="56" spans="1:8" s="3" customFormat="1">
      <c r="G56" s="7"/>
    </row>
    <row r="57" spans="1:8" s="3" customFormat="1">
      <c r="G57" s="7"/>
    </row>
    <row r="58" spans="1:8" s="3" customFormat="1">
      <c r="A58" s="7"/>
      <c r="B58" s="59"/>
      <c r="C58" s="59"/>
      <c r="D58" s="59"/>
      <c r="F58" s="29"/>
    </row>
    <row r="59" spans="1:8" s="3" customFormat="1">
      <c r="A59" s="7"/>
      <c r="B59" s="59"/>
      <c r="C59" s="59"/>
      <c r="D59" s="59"/>
      <c r="F59" s="29"/>
    </row>
    <row r="60" spans="1:8" s="3" customFormat="1">
      <c r="A60" s="7"/>
      <c r="B60" s="59"/>
      <c r="C60" s="59"/>
      <c r="D60" s="59"/>
      <c r="F60" s="29"/>
    </row>
    <row r="61" spans="1:8" s="3" customFormat="1">
      <c r="A61" s="7"/>
      <c r="B61" s="59"/>
      <c r="C61" s="59"/>
      <c r="D61" s="59"/>
      <c r="F61" s="29"/>
    </row>
    <row r="62" spans="1:8" s="3" customFormat="1">
      <c r="A62" s="7"/>
      <c r="B62" s="59"/>
      <c r="C62" s="59"/>
      <c r="D62" s="59"/>
      <c r="F62" s="29"/>
    </row>
    <row r="63" spans="1:8" s="3" customFormat="1">
      <c r="A63" s="7"/>
      <c r="B63" s="59"/>
      <c r="C63" s="59"/>
      <c r="D63" s="59"/>
      <c r="F63" s="29"/>
    </row>
    <row r="64" spans="1:8" s="3" customFormat="1">
      <c r="A64" s="7"/>
      <c r="B64" s="59"/>
      <c r="C64" s="59"/>
      <c r="D64" s="59"/>
      <c r="F64" s="29"/>
    </row>
    <row r="65" spans="1:6" s="3" customFormat="1">
      <c r="A65" s="7"/>
      <c r="B65" s="59"/>
      <c r="C65" s="59"/>
      <c r="D65" s="59"/>
      <c r="F65" s="29"/>
    </row>
    <row r="66" spans="1:6" s="3" customFormat="1">
      <c r="A66" s="7"/>
      <c r="B66" s="59"/>
      <c r="C66" s="59"/>
      <c r="D66" s="59"/>
      <c r="F66" s="29"/>
    </row>
    <row r="67" spans="1:6" s="3" customFormat="1">
      <c r="A67" s="7"/>
      <c r="B67" s="59"/>
      <c r="C67" s="59"/>
      <c r="D67" s="59"/>
      <c r="F67" s="29"/>
    </row>
    <row r="68" spans="1:6" s="3" customFormat="1">
      <c r="A68" s="7"/>
      <c r="B68" s="59"/>
      <c r="C68" s="59"/>
      <c r="D68" s="59"/>
      <c r="F68" s="29"/>
    </row>
    <row r="69" spans="1:6" s="3" customFormat="1">
      <c r="A69" s="7"/>
      <c r="B69" s="59"/>
      <c r="C69" s="59"/>
      <c r="D69" s="59"/>
      <c r="F69" s="29"/>
    </row>
    <row r="70" spans="1:6" s="3" customFormat="1">
      <c r="A70" s="7"/>
      <c r="B70" s="59"/>
      <c r="C70" s="59"/>
      <c r="D70" s="59"/>
      <c r="F70" s="29"/>
    </row>
  </sheetData>
  <protectedRanges>
    <protectedRange sqref="F27 F39 F41" name="Range1"/>
    <protectedRange sqref="F16:F18" name="Range1_1"/>
    <protectedRange sqref="F40" name="Range1_3"/>
  </protectedRanges>
  <mergeCells count="28">
    <mergeCell ref="C26:D26"/>
    <mergeCell ref="B20:G20"/>
    <mergeCell ref="B21:G21"/>
    <mergeCell ref="B23:G23"/>
    <mergeCell ref="C25:D25"/>
    <mergeCell ref="C18:D18"/>
    <mergeCell ref="B4:G4"/>
    <mergeCell ref="B12:G12"/>
    <mergeCell ref="B13:G13"/>
    <mergeCell ref="C44:D44"/>
    <mergeCell ref="C43:D43"/>
    <mergeCell ref="C38:D38"/>
    <mergeCell ref="B36:G36"/>
    <mergeCell ref="B33:G33"/>
    <mergeCell ref="C39:D39"/>
    <mergeCell ref="C40:D40"/>
    <mergeCell ref="C41:D41"/>
    <mergeCell ref="C42:D42"/>
    <mergeCell ref="B29:G29"/>
    <mergeCell ref="B30:G30"/>
    <mergeCell ref="C27:D27"/>
    <mergeCell ref="B1:G1"/>
    <mergeCell ref="B2:G2"/>
    <mergeCell ref="C15:D15"/>
    <mergeCell ref="C16:D16"/>
    <mergeCell ref="C17:D17"/>
    <mergeCell ref="C9:D9"/>
    <mergeCell ref="C8:D8"/>
  </mergeCells>
  <conditionalFormatting sqref="B30:G30">
    <cfRule type="expression" dxfId="7" priority="10" stopIfTrue="1">
      <formula>OR(AND($F$26="Yes",$F$27="No"),AND($F$26="Yes",$F$27="not applicable"))</formula>
    </cfRule>
  </conditionalFormatting>
  <conditionalFormatting sqref="B29:G29">
    <cfRule type="expression" dxfId="6" priority="3" stopIfTrue="1">
      <formula>OR(AND($F$26="Yes",$F$27="No"),AND($F$26="Yes",$F$27="not applicable"))</formula>
    </cfRule>
  </conditionalFormatting>
  <dataValidations count="3">
    <dataValidation type="list" allowBlank="1" showInputMessage="1" showErrorMessage="1" sqref="F27">
      <formula1>"Sì,No,Non applicabile"</formula1>
    </dataValidation>
    <dataValidation type="whole" allowBlank="1" showInputMessage="1" showErrorMessage="1" error="Formato: cfr. l’istruzione generale n. 9 nella scheda “Read me”." sqref="F39 F41">
      <formula1>0</formula1>
      <formula2>900000000000000</formula2>
    </dataValidation>
    <dataValidation type="whole" errorStyle="information" allowBlank="1" showInputMessage="1" showErrorMessage="1" error="Format: Please refer to general instruction No 9 in the 'Read me' tab." sqref="F16:F18 F40">
      <formula1>0</formula1>
      <formula2>900000000000000</formula2>
    </dataValidation>
  </dataValidations>
  <hyperlinks>
    <hyperlink ref="G16" location="'5. Definizioni e orientamenti'!B34" display="Link"/>
    <hyperlink ref="G17:G18" location="'5. Definizioni e orientamenti'!B33" display="Link"/>
    <hyperlink ref="G17" location="'5. Definizioni e orientamenti'!B35" display="Link"/>
    <hyperlink ref="G18" location="'5. Definizioni e orientamenti'!B36" display="Link"/>
    <hyperlink ref="G39:G44" location="'5. Definizioni e orientamenti'!B39" display="Link"/>
    <hyperlink ref="G39" location="'5. Definizioni e orientamenti'!B39" display="Link"/>
    <hyperlink ref="G40" location="'5. Definizioni e orientamenti'!B40" display="Link"/>
    <hyperlink ref="G41" location="'5. Definizioni e orientamenti'!B41" display="Link"/>
    <hyperlink ref="G42" location="'5. Definizioni e orientamenti'!B42" display="Link"/>
    <hyperlink ref="G43" location="'5. Definizioni e orientamenti'!B43" display="Link"/>
    <hyperlink ref="G44" location="'5. Definizioni e orientamenti'!B44" display="Link"/>
    <hyperlink ref="C9" location="'2. Contributo annuale di base'!B33" display="C. Correzione delle passività risultanti da contratti derivati (esclusi i derivati di credito)"/>
    <hyperlink ref="C8" location="'2. Contributo annuale di base'!B20" display="B. Metodi di calcolo semplificato"/>
    <hyperlink ref="C7" location="'2. Contributo annuale di base'!B12" display="A. Contributo annuale di base prima della correzione delle passività risultanti da contratti derivati (esclusi i derivati di credito)"/>
    <hyperlink ref="G26:G27" location="'5. Definizioni e orientamenti'!B39" display="Link"/>
    <hyperlink ref="G26" location="'5. Definizioni e orientamenti'!B37" display="Link"/>
    <hyperlink ref="G27" location="'5. Definizioni e orientamenti'!B38" display="Link"/>
  </hyperlinks>
  <pageMargins left="0.70866141732283505" right="0.70866141732283505" top="0.74803149606299202" bottom="0.74803149606299202" header="0.31496062992126" footer="0.31496062992126"/>
  <pageSetup paperSize="9" scale="49" fitToHeight="2" orientation="portrait" r:id="rId1"/>
  <headerFooter>
    <oddFooter>&amp;LContributi ex ante al Fondo di risoluzione unico - modulo di segnalazione per il periodo di contribuzione 2017&amp;R2. Contributo annuale di base -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sheetPr>
  <dimension ref="A1:IU227"/>
  <sheetViews>
    <sheetView showGridLines="0" tabSelected="1" zoomScaleSheetLayoutView="100" zoomScalePageLayoutView="55" workbookViewId="0">
      <selection activeCell="H2" sqref="H2"/>
    </sheetView>
  </sheetViews>
  <sheetFormatPr defaultColWidth="8.5703125" defaultRowHeight="15"/>
  <cols>
    <col min="1" max="1" width="2.42578125" style="38" customWidth="1"/>
    <col min="2" max="2" width="7.85546875" style="38" customWidth="1"/>
    <col min="3" max="3" width="23.5703125" style="38" customWidth="1"/>
    <col min="4" max="4" width="50.5703125" style="38" customWidth="1"/>
    <col min="5" max="5" width="39.28515625" style="38" customWidth="1"/>
    <col min="6" max="6" width="50.5703125" style="38" customWidth="1"/>
    <col min="7" max="7" width="15.85546875" style="38" customWidth="1"/>
    <col min="8" max="8" width="56.5703125" style="38" customWidth="1"/>
    <col min="9" max="9" width="55.42578125" style="38" customWidth="1"/>
    <col min="10" max="16384" width="8.5703125" style="38"/>
  </cols>
  <sheetData>
    <row r="1" spans="1:10" ht="18.75">
      <c r="B1" s="483"/>
      <c r="C1" s="483"/>
      <c r="D1" s="483"/>
      <c r="E1" s="483"/>
      <c r="F1" s="483"/>
      <c r="G1" s="483"/>
    </row>
    <row r="2" spans="1:10" ht="64.5" customHeight="1">
      <c r="B2" s="469" t="s">
        <v>1400</v>
      </c>
      <c r="C2" s="470"/>
      <c r="D2" s="470"/>
      <c r="E2" s="470"/>
      <c r="F2" s="470"/>
      <c r="G2" s="470"/>
      <c r="H2" s="183"/>
      <c r="I2" s="183"/>
    </row>
    <row r="4" spans="1:10" s="12" customFormat="1" ht="50.1" customHeight="1">
      <c r="B4" s="439" t="s">
        <v>217</v>
      </c>
      <c r="C4" s="440"/>
      <c r="D4" s="440"/>
      <c r="E4" s="440"/>
      <c r="F4" s="440"/>
      <c r="G4" s="440"/>
      <c r="H4" s="182"/>
      <c r="I4" s="182"/>
    </row>
    <row r="5" spans="1:10" ht="15" customHeight="1">
      <c r="A5" s="13"/>
      <c r="B5" s="84"/>
    </row>
    <row r="6" spans="1:10" ht="15.75">
      <c r="A6" s="13"/>
      <c r="B6" s="82" t="s">
        <v>218</v>
      </c>
      <c r="C6" s="64"/>
      <c r="D6" s="64"/>
    </row>
    <row r="7" spans="1:10" ht="15.75">
      <c r="A7" s="13"/>
      <c r="B7" s="276" t="s">
        <v>219</v>
      </c>
      <c r="C7" s="64"/>
      <c r="D7" s="64"/>
    </row>
    <row r="8" spans="1:10" ht="16.5" thickBot="1">
      <c r="A8" s="13"/>
      <c r="B8" s="276" t="s">
        <v>220</v>
      </c>
      <c r="C8" s="170"/>
      <c r="D8" s="170"/>
      <c r="E8" s="15"/>
      <c r="F8" s="15"/>
      <c r="G8" s="15"/>
    </row>
    <row r="9" spans="1:10" ht="36.75" customHeight="1" thickBot="1">
      <c r="A9" s="13"/>
      <c r="B9" s="473" t="s">
        <v>221</v>
      </c>
      <c r="C9" s="474"/>
      <c r="D9" s="474"/>
      <c r="E9" s="474"/>
      <c r="F9" s="474"/>
      <c r="G9" s="475"/>
      <c r="H9" s="181"/>
      <c r="I9" s="181"/>
      <c r="J9" s="15"/>
    </row>
    <row r="10" spans="1:10">
      <c r="A10" s="13"/>
    </row>
    <row r="11" spans="1:10" ht="16.5" thickBot="1">
      <c r="A11" s="13"/>
      <c r="B11" s="102" t="s">
        <v>222</v>
      </c>
      <c r="C11" s="46"/>
      <c r="D11" s="46"/>
    </row>
    <row r="12" spans="1:10" ht="16.5" thickBot="1">
      <c r="A12" s="13"/>
      <c r="B12" s="102"/>
      <c r="C12" s="438" t="s">
        <v>223</v>
      </c>
      <c r="D12" s="438"/>
      <c r="E12" s="464"/>
      <c r="F12" s="465" t="s">
        <v>224</v>
      </c>
      <c r="G12" s="466"/>
    </row>
    <row r="13" spans="1:10" ht="16.5" thickBot="1">
      <c r="A13" s="13"/>
      <c r="B13" s="102"/>
      <c r="C13" s="438" t="s">
        <v>225</v>
      </c>
      <c r="D13" s="438"/>
      <c r="E13" s="464"/>
      <c r="F13" s="465" t="s">
        <v>226</v>
      </c>
      <c r="G13" s="466"/>
    </row>
    <row r="14" spans="1:10" ht="16.5" thickBot="1">
      <c r="A14" s="13"/>
      <c r="B14" s="102"/>
      <c r="C14" s="438" t="s">
        <v>227</v>
      </c>
      <c r="D14" s="438"/>
      <c r="E14" s="464"/>
      <c r="F14" s="465" t="s">
        <v>228</v>
      </c>
      <c r="G14" s="466"/>
    </row>
    <row r="15" spans="1:10" ht="16.5" thickBot="1">
      <c r="A15" s="13"/>
      <c r="B15" s="103"/>
      <c r="C15" s="438" t="s">
        <v>229</v>
      </c>
      <c r="D15" s="438"/>
      <c r="E15" s="464"/>
      <c r="F15" s="465" t="s">
        <v>230</v>
      </c>
      <c r="G15" s="466"/>
    </row>
    <row r="16" spans="1:10" ht="16.5" thickBot="1">
      <c r="A16" s="13"/>
      <c r="B16" s="103"/>
      <c r="C16" s="438" t="s">
        <v>231</v>
      </c>
      <c r="D16" s="438"/>
      <c r="E16" s="464"/>
      <c r="F16" s="465" t="s">
        <v>232</v>
      </c>
      <c r="G16" s="466"/>
    </row>
    <row r="17" spans="1:9" ht="16.5" thickBot="1">
      <c r="A17" s="13"/>
      <c r="B17" s="103"/>
      <c r="C17" s="467" t="s">
        <v>1278</v>
      </c>
      <c r="D17" s="438"/>
      <c r="E17" s="464"/>
      <c r="F17" s="465" t="s">
        <v>233</v>
      </c>
      <c r="G17" s="466"/>
    </row>
    <row r="18" spans="1:9" ht="16.5" thickBot="1">
      <c r="A18" s="13"/>
      <c r="B18" s="103"/>
      <c r="C18" s="438" t="s">
        <v>234</v>
      </c>
      <c r="D18" s="438"/>
      <c r="F18" s="465" t="s">
        <v>235</v>
      </c>
      <c r="G18" s="466"/>
    </row>
    <row r="20" spans="1:9" s="2" customFormat="1" ht="18.75">
      <c r="A20" s="7"/>
      <c r="B20" s="441" t="s">
        <v>236</v>
      </c>
      <c r="C20" s="441"/>
      <c r="D20" s="441"/>
      <c r="E20" s="441"/>
      <c r="F20" s="441"/>
      <c r="G20" s="441"/>
      <c r="H20" s="30"/>
      <c r="I20" s="3"/>
    </row>
    <row r="21" spans="1:9" s="2" customFormat="1" ht="18.75">
      <c r="A21" s="7"/>
      <c r="B21" s="73"/>
      <c r="C21" s="75"/>
      <c r="D21" s="75"/>
      <c r="E21" s="75"/>
      <c r="F21" s="76"/>
      <c r="G21" s="125" t="s">
        <v>237</v>
      </c>
      <c r="H21" s="34"/>
      <c r="I21" s="3"/>
    </row>
    <row r="23" spans="1:9" ht="15.75">
      <c r="B23" s="102" t="s">
        <v>238</v>
      </c>
      <c r="C23" s="64"/>
      <c r="D23" s="64"/>
      <c r="E23" s="64"/>
      <c r="F23" s="64"/>
      <c r="G23" s="64"/>
      <c r="H23" s="64"/>
      <c r="I23" s="64"/>
    </row>
    <row r="24" spans="1:9" ht="15.75">
      <c r="B24" s="64"/>
      <c r="C24" s="64"/>
      <c r="D24" s="64"/>
      <c r="E24" s="64"/>
      <c r="F24" s="64"/>
      <c r="G24" s="64"/>
      <c r="H24" s="64"/>
      <c r="I24" s="64"/>
    </row>
    <row r="25" spans="1:9" ht="15.75">
      <c r="B25" s="43" t="s">
        <v>239</v>
      </c>
      <c r="C25" s="64"/>
      <c r="D25" s="64"/>
      <c r="E25" s="64"/>
      <c r="F25" s="64"/>
      <c r="G25" s="64"/>
      <c r="H25" s="64"/>
      <c r="I25" s="64"/>
    </row>
    <row r="26" spans="1:9" ht="15.75">
      <c r="B26" s="64"/>
      <c r="C26" s="64"/>
      <c r="D26" s="64"/>
      <c r="E26" s="64"/>
      <c r="F26" s="64"/>
      <c r="G26" s="64"/>
      <c r="H26" s="64"/>
      <c r="I26" s="64"/>
    </row>
    <row r="27" spans="1:9" ht="15.75">
      <c r="B27" s="135" t="s">
        <v>240</v>
      </c>
      <c r="C27" s="64"/>
      <c r="D27" s="64"/>
      <c r="E27" s="64"/>
      <c r="F27" s="64"/>
      <c r="G27" s="64"/>
      <c r="H27" s="64"/>
      <c r="I27" s="64"/>
    </row>
    <row r="28" spans="1:9" ht="15.75">
      <c r="B28" s="64"/>
      <c r="C28" s="64"/>
      <c r="D28" s="64"/>
      <c r="E28" s="64"/>
      <c r="F28" s="64"/>
      <c r="G28" s="64"/>
      <c r="H28" s="64"/>
      <c r="I28" s="64"/>
    </row>
    <row r="29" spans="1:9" s="14" customFormat="1" ht="63" customHeight="1">
      <c r="A29" s="20"/>
      <c r="B29" s="40" t="s">
        <v>241</v>
      </c>
      <c r="C29" s="428" t="s">
        <v>242</v>
      </c>
      <c r="D29" s="429"/>
      <c r="E29" s="41" t="s">
        <v>243</v>
      </c>
      <c r="F29" s="42" t="s">
        <v>244</v>
      </c>
      <c r="G29" s="41" t="s">
        <v>245</v>
      </c>
      <c r="H29" s="178"/>
      <c r="I29" s="178"/>
    </row>
    <row r="30" spans="1:9" s="2" customFormat="1" ht="51.75" customHeight="1">
      <c r="A30" s="8"/>
      <c r="B30" s="146" t="s">
        <v>246</v>
      </c>
      <c r="C30" s="443" t="s">
        <v>247</v>
      </c>
      <c r="D30" s="444"/>
      <c r="E30" s="72" t="s">
        <v>248</v>
      </c>
      <c r="F30" s="245">
        <f>'2. Contributo annuale di base'!F39</f>
        <v>0</v>
      </c>
      <c r="G30" s="275" t="s">
        <v>249</v>
      </c>
      <c r="H30" s="54"/>
      <c r="I30" s="54"/>
    </row>
    <row r="31" spans="1:9" s="2" customFormat="1" ht="35.25" customHeight="1">
      <c r="A31" s="8"/>
      <c r="B31" s="153" t="s">
        <v>250</v>
      </c>
      <c r="C31" s="452" t="s">
        <v>251</v>
      </c>
      <c r="D31" s="453"/>
      <c r="E31" s="200" t="s">
        <v>252</v>
      </c>
      <c r="F31" s="148">
        <v>0</v>
      </c>
      <c r="G31" s="275" t="s">
        <v>253</v>
      </c>
      <c r="H31" s="54"/>
      <c r="I31" s="54"/>
    </row>
    <row r="32" spans="1:9" s="2" customFormat="1" ht="48" customHeight="1">
      <c r="A32" s="8"/>
      <c r="B32" s="153" t="s">
        <v>254</v>
      </c>
      <c r="C32" s="456" t="s">
        <v>255</v>
      </c>
      <c r="D32" s="453"/>
      <c r="E32" s="71" t="s">
        <v>256</v>
      </c>
      <c r="F32" s="246">
        <f>IF(AND(ISNUMBER(F30),ISNUMBER(F31)),F30-F31,"Missing fields - To correct")</f>
        <v>0</v>
      </c>
      <c r="G32" s="275" t="s">
        <v>257</v>
      </c>
      <c r="H32" s="54"/>
      <c r="I32" s="54"/>
    </row>
    <row r="33" spans="1:9" s="2" customFormat="1" ht="32.85" customHeight="1">
      <c r="A33" s="8"/>
      <c r="B33" s="153" t="s">
        <v>258</v>
      </c>
      <c r="C33" s="443" t="s">
        <v>259</v>
      </c>
      <c r="D33" s="444"/>
      <c r="E33" s="203">
        <v>0</v>
      </c>
      <c r="F33" s="247">
        <f>IF(AND(ISNUMBER('2. Contributo annuale di base'!F39),ISNUMBER('2. Contributo annuale di base'!F43)),IF('2. Contributo annuale di base'!F39&lt;&gt;0,'2. Contributo annuale di base'!F43/'2. Contributo annuale di base'!F39,0),"Missing fields - To correct")</f>
        <v>0</v>
      </c>
      <c r="G33" s="275" t="s">
        <v>260</v>
      </c>
      <c r="H33" s="54"/>
      <c r="I33" s="54"/>
    </row>
    <row r="34" spans="1:9" s="2" customFormat="1" ht="48.6" customHeight="1">
      <c r="A34" s="8"/>
      <c r="B34" s="153" t="s">
        <v>261</v>
      </c>
      <c r="C34" s="443" t="s">
        <v>262</v>
      </c>
      <c r="D34" s="444"/>
      <c r="E34" s="71" t="s">
        <v>263</v>
      </c>
      <c r="F34" s="246">
        <f>IF(AND(ISNUMBER(F31),ISNUMBER(F33)),F31*F33,"Missing fields - To correct")</f>
        <v>0</v>
      </c>
      <c r="G34" s="275" t="s">
        <v>264</v>
      </c>
      <c r="H34" s="54"/>
      <c r="I34" s="54"/>
    </row>
    <row r="35" spans="1:9" ht="15.75">
      <c r="B35" s="64"/>
      <c r="C35" s="64"/>
      <c r="D35" s="64"/>
      <c r="E35" s="64"/>
      <c r="F35" s="64"/>
      <c r="G35" s="64"/>
      <c r="H35" s="64"/>
      <c r="I35" s="64"/>
    </row>
    <row r="36" spans="1:9" ht="15.75">
      <c r="B36" s="43" t="s">
        <v>265</v>
      </c>
      <c r="C36" s="64"/>
      <c r="D36" s="64"/>
      <c r="E36" s="64"/>
      <c r="F36" s="64"/>
      <c r="G36" s="64"/>
      <c r="H36" s="64"/>
      <c r="I36" s="64"/>
    </row>
    <row r="37" spans="1:9" ht="15.75">
      <c r="B37" s="64"/>
      <c r="C37" s="64"/>
      <c r="D37" s="64"/>
      <c r="E37" s="64"/>
      <c r="F37" s="64"/>
      <c r="G37" s="64"/>
      <c r="H37" s="64"/>
      <c r="I37" s="64"/>
    </row>
    <row r="38" spans="1:9" ht="32.85" customHeight="1">
      <c r="B38" s="471" t="s">
        <v>266</v>
      </c>
      <c r="C38" s="471"/>
      <c r="D38" s="471"/>
      <c r="E38" s="471"/>
      <c r="F38" s="471"/>
      <c r="G38" s="471"/>
      <c r="H38" s="184"/>
      <c r="I38" s="64"/>
    </row>
    <row r="39" spans="1:9" ht="15.75">
      <c r="B39" s="64"/>
      <c r="C39" s="64"/>
      <c r="D39" s="64"/>
      <c r="E39" s="64"/>
      <c r="F39" s="64"/>
      <c r="G39" s="64"/>
      <c r="H39" s="64"/>
      <c r="I39" s="64"/>
    </row>
    <row r="40" spans="1:9" s="14" customFormat="1" ht="70.5" customHeight="1">
      <c r="A40" s="20"/>
      <c r="B40" s="40" t="s">
        <v>267</v>
      </c>
      <c r="C40" s="459" t="s">
        <v>268</v>
      </c>
      <c r="D40" s="459"/>
      <c r="E40" s="41" t="s">
        <v>269</v>
      </c>
      <c r="F40" s="42" t="s">
        <v>270</v>
      </c>
      <c r="G40" s="41" t="s">
        <v>271</v>
      </c>
      <c r="H40" s="178"/>
      <c r="I40" s="178"/>
    </row>
    <row r="41" spans="1:9" s="2" customFormat="1" ht="33.75" customHeight="1">
      <c r="A41" s="8"/>
      <c r="B41" s="155" t="s">
        <v>272</v>
      </c>
      <c r="C41" s="454" t="s">
        <v>273</v>
      </c>
      <c r="D41" s="454"/>
      <c r="E41" s="149" t="s">
        <v>274</v>
      </c>
      <c r="F41" s="148">
        <v>0</v>
      </c>
      <c r="G41" s="275" t="s">
        <v>275</v>
      </c>
      <c r="H41" s="54"/>
      <c r="I41" s="54"/>
    </row>
    <row r="42" spans="1:9" s="2" customFormat="1" ht="18" customHeight="1">
      <c r="A42" s="8"/>
      <c r="B42" s="155" t="s">
        <v>276</v>
      </c>
      <c r="C42" s="457" t="s">
        <v>277</v>
      </c>
      <c r="D42" s="458"/>
      <c r="E42" s="149" t="s">
        <v>278</v>
      </c>
      <c r="F42" s="148">
        <v>0</v>
      </c>
      <c r="G42" s="275" t="s">
        <v>279</v>
      </c>
      <c r="H42" s="54"/>
      <c r="I42" s="54"/>
    </row>
    <row r="43" spans="1:9" s="2" customFormat="1" ht="33.6" customHeight="1" thickBot="1">
      <c r="A43" s="8"/>
      <c r="B43" s="146" t="s">
        <v>280</v>
      </c>
      <c r="C43" s="462" t="s">
        <v>281</v>
      </c>
      <c r="D43" s="462"/>
      <c r="E43" s="72" t="s">
        <v>282</v>
      </c>
      <c r="F43" s="248">
        <f>IF(AND(ISNUMBER(F41),ISNUMBER(F42)),F41-F42,"Missing fields - To correct")</f>
        <v>0</v>
      </c>
      <c r="G43" s="260" t="s">
        <v>283</v>
      </c>
      <c r="H43" s="54"/>
      <c r="I43" s="54"/>
    </row>
    <row r="44" spans="1:9" s="2" customFormat="1" ht="55.5" customHeight="1" thickBot="1">
      <c r="A44" s="8"/>
      <c r="B44" s="193" t="s">
        <v>284</v>
      </c>
      <c r="C44" s="455" t="s">
        <v>285</v>
      </c>
      <c r="D44" s="455"/>
      <c r="E44" s="202" t="s">
        <v>286</v>
      </c>
      <c r="F44" s="249">
        <f>IF(AND(ISNUMBER(F43),ISNUMBER(F34)),F43+F34,"Missing fields - To correct")</f>
        <v>0</v>
      </c>
      <c r="G44" s="261" t="s">
        <v>287</v>
      </c>
      <c r="H44" s="54"/>
      <c r="I44" s="54"/>
    </row>
    <row r="46" spans="1:9" s="2" customFormat="1" ht="18.75">
      <c r="A46" s="7"/>
      <c r="B46" s="451" t="s">
        <v>288</v>
      </c>
      <c r="C46" s="451"/>
      <c r="D46" s="451"/>
      <c r="E46" s="451"/>
      <c r="F46" s="451"/>
      <c r="G46" s="451"/>
      <c r="H46" s="30"/>
      <c r="I46" s="3"/>
    </row>
    <row r="47" spans="1:9" s="2" customFormat="1" ht="18.75">
      <c r="A47" s="7"/>
      <c r="B47" s="73"/>
      <c r="C47" s="75"/>
      <c r="D47" s="75"/>
      <c r="E47" s="75"/>
      <c r="F47" s="76"/>
      <c r="G47" s="147" t="s">
        <v>289</v>
      </c>
      <c r="H47" s="34"/>
      <c r="I47" s="3"/>
    </row>
    <row r="48" spans="1:9">
      <c r="H48" s="5"/>
      <c r="I48" s="5"/>
    </row>
    <row r="49" spans="1:9" ht="15.75">
      <c r="B49" s="102" t="s">
        <v>290</v>
      </c>
      <c r="C49" s="64"/>
      <c r="D49" s="64"/>
      <c r="E49" s="64"/>
      <c r="F49" s="64"/>
      <c r="G49" s="64"/>
      <c r="H49" s="64"/>
      <c r="I49" s="64"/>
    </row>
    <row r="50" spans="1:9" ht="15.75">
      <c r="B50" s="64"/>
      <c r="C50" s="64"/>
      <c r="D50" s="64"/>
      <c r="E50" s="64"/>
      <c r="F50" s="64"/>
      <c r="G50" s="64"/>
      <c r="H50" s="64"/>
      <c r="I50" s="64"/>
    </row>
    <row r="51" spans="1:9" ht="15.6" customHeight="1">
      <c r="B51" s="114" t="s">
        <v>291</v>
      </c>
      <c r="C51" s="114"/>
      <c r="D51" s="114"/>
      <c r="E51" s="114"/>
      <c r="F51" s="114"/>
      <c r="G51" s="114"/>
      <c r="H51" s="114"/>
      <c r="I51" s="114"/>
    </row>
    <row r="52" spans="1:9" ht="15.75">
      <c r="B52" s="64"/>
      <c r="C52" s="64"/>
      <c r="D52" s="64"/>
      <c r="E52" s="64"/>
      <c r="F52" s="64"/>
      <c r="G52" s="64"/>
      <c r="H52" s="64"/>
      <c r="I52" s="64"/>
    </row>
    <row r="53" spans="1:9" ht="15.75">
      <c r="B53" s="162" t="s">
        <v>292</v>
      </c>
      <c r="C53" s="64"/>
      <c r="D53" s="64"/>
      <c r="E53" s="64"/>
      <c r="F53" s="64"/>
      <c r="G53" s="64"/>
      <c r="H53" s="64"/>
      <c r="I53" s="64"/>
    </row>
    <row r="54" spans="1:9" ht="15.75">
      <c r="B54" s="64"/>
      <c r="C54" s="64"/>
      <c r="D54" s="64"/>
      <c r="E54" s="64"/>
      <c r="F54" s="64"/>
      <c r="G54" s="64"/>
      <c r="H54" s="64"/>
      <c r="I54" s="64"/>
    </row>
    <row r="55" spans="1:9" s="14" customFormat="1" ht="63" customHeight="1">
      <c r="A55" s="20"/>
      <c r="B55" s="40" t="s">
        <v>293</v>
      </c>
      <c r="C55" s="428" t="s">
        <v>294</v>
      </c>
      <c r="D55" s="429"/>
      <c r="E55" s="41" t="s">
        <v>295</v>
      </c>
      <c r="F55" s="42" t="s">
        <v>296</v>
      </c>
      <c r="G55" s="41" t="s">
        <v>297</v>
      </c>
      <c r="H55" s="178"/>
      <c r="I55" s="178"/>
    </row>
    <row r="56" spans="1:9" s="2" customFormat="1" ht="50.1" customHeight="1">
      <c r="A56" s="8"/>
      <c r="B56" s="146" t="s">
        <v>298</v>
      </c>
      <c r="C56" s="443" t="s">
        <v>299</v>
      </c>
      <c r="D56" s="444"/>
      <c r="E56" s="72" t="s">
        <v>300</v>
      </c>
      <c r="F56" s="250">
        <f>'2. Contributo annuale di base'!F39</f>
        <v>0</v>
      </c>
      <c r="G56" s="275" t="s">
        <v>301</v>
      </c>
      <c r="H56" s="177"/>
      <c r="I56" s="177"/>
    </row>
    <row r="57" spans="1:9" s="2" customFormat="1" ht="32.1" customHeight="1">
      <c r="A57" s="8"/>
      <c r="B57" s="153" t="s">
        <v>302</v>
      </c>
      <c r="C57" s="452" t="s">
        <v>303</v>
      </c>
      <c r="D57" s="453"/>
      <c r="E57" s="200" t="s">
        <v>304</v>
      </c>
      <c r="F57" s="148">
        <v>0</v>
      </c>
      <c r="G57" s="275" t="s">
        <v>305</v>
      </c>
      <c r="H57" s="177"/>
      <c r="I57" s="177"/>
    </row>
    <row r="58" spans="1:9" s="2" customFormat="1" ht="33" customHeight="1">
      <c r="A58" s="8"/>
      <c r="B58" s="153" t="s">
        <v>306</v>
      </c>
      <c r="C58" s="456" t="s">
        <v>307</v>
      </c>
      <c r="D58" s="453"/>
      <c r="E58" s="71" t="s">
        <v>308</v>
      </c>
      <c r="F58" s="246">
        <f>IF(AND(ISNUMBER(F56),ISNUMBER(F57)),F56-F57,"Missing fields - To correct")</f>
        <v>0</v>
      </c>
      <c r="G58" s="275" t="s">
        <v>309</v>
      </c>
      <c r="H58" s="177"/>
      <c r="I58" s="177"/>
    </row>
    <row r="59" spans="1:9" s="2" customFormat="1" ht="36.75" customHeight="1">
      <c r="A59" s="8"/>
      <c r="B59" s="153" t="s">
        <v>310</v>
      </c>
      <c r="C59" s="443" t="s">
        <v>311</v>
      </c>
      <c r="D59" s="444"/>
      <c r="E59" s="203">
        <v>0</v>
      </c>
      <c r="F59" s="247">
        <f>IF(AND(ISNUMBER('2. Contributo annuale di base'!F39),ISNUMBER('2. Contributo annuale di base'!F43)),IF('2. Contributo annuale di base'!F39&lt;&gt;0,'2. Contributo annuale di base'!F43/'2. Contributo annuale di base'!F39,0),"Missing fields - To correct")</f>
        <v>0</v>
      </c>
      <c r="G59" s="275" t="s">
        <v>312</v>
      </c>
      <c r="H59" s="177"/>
      <c r="I59" s="177"/>
    </row>
    <row r="60" spans="1:9" s="2" customFormat="1" ht="49.35" customHeight="1">
      <c r="A60" s="8"/>
      <c r="B60" s="153" t="s">
        <v>313</v>
      </c>
      <c r="C60" s="443" t="s">
        <v>314</v>
      </c>
      <c r="D60" s="444"/>
      <c r="E60" s="71" t="s">
        <v>315</v>
      </c>
      <c r="F60" s="246">
        <f>IF(AND(ISNUMBER(F59),ISNUMBER(F57)),F57*F59,"Missing fields - To correct")</f>
        <v>0</v>
      </c>
      <c r="G60" s="275" t="s">
        <v>316</v>
      </c>
      <c r="H60" s="177"/>
      <c r="I60" s="177"/>
    </row>
    <row r="61" spans="1:9" ht="15.75">
      <c r="B61" s="64"/>
      <c r="C61" s="64"/>
      <c r="D61" s="64"/>
      <c r="E61" s="64"/>
      <c r="F61" s="64"/>
      <c r="G61" s="64"/>
      <c r="H61" s="64"/>
      <c r="I61" s="64"/>
    </row>
    <row r="62" spans="1:9" ht="15.75">
      <c r="B62" s="43" t="s">
        <v>317</v>
      </c>
      <c r="C62" s="64"/>
      <c r="D62" s="64"/>
      <c r="E62" s="64"/>
      <c r="F62" s="64"/>
      <c r="G62" s="64"/>
      <c r="H62" s="64"/>
      <c r="I62" s="64"/>
    </row>
    <row r="63" spans="1:9" ht="15.75">
      <c r="B63" s="64"/>
      <c r="C63" s="64"/>
      <c r="D63" s="64"/>
      <c r="E63" s="64"/>
      <c r="F63" s="64"/>
      <c r="G63" s="64"/>
      <c r="H63" s="64"/>
      <c r="I63" s="64"/>
    </row>
    <row r="64" spans="1:9" ht="32.1" customHeight="1">
      <c r="B64" s="471" t="s">
        <v>318</v>
      </c>
      <c r="C64" s="471"/>
      <c r="D64" s="471"/>
      <c r="E64" s="471"/>
      <c r="F64" s="471"/>
      <c r="G64" s="471"/>
      <c r="H64" s="184"/>
      <c r="I64" s="184"/>
    </row>
    <row r="65" spans="1:9" ht="15.75">
      <c r="B65" s="64"/>
      <c r="C65" s="64"/>
      <c r="D65" s="64"/>
      <c r="E65" s="64"/>
      <c r="F65" s="64"/>
      <c r="G65" s="64"/>
      <c r="H65" s="64"/>
      <c r="I65" s="64"/>
    </row>
    <row r="66" spans="1:9" s="14" customFormat="1" ht="63" customHeight="1">
      <c r="A66" s="20"/>
      <c r="B66" s="40" t="s">
        <v>319</v>
      </c>
      <c r="C66" s="459" t="s">
        <v>320</v>
      </c>
      <c r="D66" s="459"/>
      <c r="E66" s="41" t="s">
        <v>321</v>
      </c>
      <c r="F66" s="42" t="s">
        <v>322</v>
      </c>
      <c r="G66" s="41" t="s">
        <v>323</v>
      </c>
      <c r="H66" s="178"/>
      <c r="I66" s="178"/>
    </row>
    <row r="67" spans="1:9" s="2" customFormat="1" ht="34.5" customHeight="1">
      <c r="A67" s="8"/>
      <c r="B67" s="155" t="s">
        <v>324</v>
      </c>
      <c r="C67" s="454" t="s">
        <v>325</v>
      </c>
      <c r="D67" s="454"/>
      <c r="E67" s="149" t="s">
        <v>326</v>
      </c>
      <c r="F67" s="148">
        <v>0</v>
      </c>
      <c r="G67" s="275" t="s">
        <v>327</v>
      </c>
      <c r="H67" s="177"/>
      <c r="I67" s="177"/>
    </row>
    <row r="68" spans="1:9" s="2" customFormat="1" ht="17.850000000000001" customHeight="1">
      <c r="A68" s="8"/>
      <c r="B68" s="155" t="s">
        <v>328</v>
      </c>
      <c r="C68" s="460" t="s">
        <v>329</v>
      </c>
      <c r="D68" s="461"/>
      <c r="E68" s="149" t="s">
        <v>330</v>
      </c>
      <c r="F68" s="148">
        <v>0</v>
      </c>
      <c r="G68" s="275" t="s">
        <v>331</v>
      </c>
      <c r="H68" s="177"/>
      <c r="I68" s="177"/>
    </row>
    <row r="69" spans="1:9" s="2" customFormat="1" ht="33.6" customHeight="1" thickBot="1">
      <c r="A69" s="8"/>
      <c r="B69" s="146" t="s">
        <v>332</v>
      </c>
      <c r="C69" s="462" t="s">
        <v>333</v>
      </c>
      <c r="D69" s="462"/>
      <c r="E69" s="72" t="s">
        <v>334</v>
      </c>
      <c r="F69" s="248">
        <f>IF(AND(ISNUMBER(F67),ISNUMBER(F68)),F67-F68,"Missing fields - To correct")</f>
        <v>0</v>
      </c>
      <c r="G69" s="260" t="s">
        <v>335</v>
      </c>
      <c r="H69" s="177"/>
      <c r="I69" s="177"/>
    </row>
    <row r="70" spans="1:9" s="2" customFormat="1" ht="32.1" customHeight="1" thickBot="1">
      <c r="A70" s="8"/>
      <c r="B70" s="193" t="s">
        <v>336</v>
      </c>
      <c r="C70" s="455" t="s">
        <v>337</v>
      </c>
      <c r="D70" s="472"/>
      <c r="E70" s="204" t="s">
        <v>338</v>
      </c>
      <c r="F70" s="249">
        <f>IF(AND(ISNUMBER(F69),ISNUMBER(F60)),F69+F60,"Missing fields - To correct")</f>
        <v>0</v>
      </c>
      <c r="G70" s="261" t="s">
        <v>339</v>
      </c>
      <c r="H70" s="177"/>
      <c r="I70" s="177"/>
    </row>
    <row r="71" spans="1:9" s="2" customFormat="1">
      <c r="A71" s="8"/>
      <c r="B71" s="22"/>
      <c r="C71" s="26"/>
      <c r="D71" s="26"/>
      <c r="E71" s="36"/>
      <c r="F71" s="27"/>
      <c r="G71" s="26"/>
      <c r="H71" s="37"/>
      <c r="I71" s="37"/>
    </row>
    <row r="72" spans="1:9" s="2" customFormat="1" ht="18.75">
      <c r="A72" s="7"/>
      <c r="B72" s="451" t="s">
        <v>340</v>
      </c>
      <c r="C72" s="451"/>
      <c r="D72" s="451"/>
      <c r="E72" s="451"/>
      <c r="F72" s="451"/>
      <c r="G72" s="451"/>
      <c r="H72" s="30"/>
      <c r="I72" s="3"/>
    </row>
    <row r="73" spans="1:9" s="2" customFormat="1" ht="18.75">
      <c r="A73" s="7"/>
      <c r="B73" s="73"/>
      <c r="C73" s="75"/>
      <c r="D73" s="75"/>
      <c r="E73" s="75"/>
      <c r="F73" s="76"/>
      <c r="G73" s="125" t="s">
        <v>341</v>
      </c>
      <c r="H73" s="34"/>
      <c r="I73" s="3"/>
    </row>
    <row r="75" spans="1:9" ht="33.75" customHeight="1">
      <c r="B75" s="463" t="s">
        <v>1263</v>
      </c>
      <c r="C75" s="463"/>
      <c r="D75" s="463"/>
      <c r="E75" s="463"/>
      <c r="F75" s="463"/>
      <c r="G75" s="463"/>
      <c r="H75" s="185"/>
      <c r="I75" s="185"/>
    </row>
    <row r="76" spans="1:9" ht="15.75">
      <c r="B76" s="64"/>
      <c r="C76" s="64"/>
      <c r="D76" s="64"/>
      <c r="E76" s="64"/>
      <c r="F76" s="64"/>
      <c r="G76" s="64"/>
      <c r="H76" s="64"/>
      <c r="I76" s="64"/>
    </row>
    <row r="77" spans="1:9" ht="15.75" customHeight="1">
      <c r="B77" s="114" t="s">
        <v>342</v>
      </c>
      <c r="C77" s="114"/>
      <c r="D77" s="114"/>
      <c r="E77" s="114"/>
      <c r="F77" s="114"/>
      <c r="G77" s="114"/>
      <c r="H77" s="114"/>
      <c r="I77" s="114"/>
    </row>
    <row r="79" spans="1:9" ht="15.75">
      <c r="B79" s="162" t="s">
        <v>343</v>
      </c>
    </row>
    <row r="81" spans="1:9" s="14" customFormat="1" ht="72" customHeight="1">
      <c r="A81" s="20"/>
      <c r="B81" s="40" t="s">
        <v>344</v>
      </c>
      <c r="C81" s="428" t="s">
        <v>345</v>
      </c>
      <c r="D81" s="429"/>
      <c r="E81" s="41" t="s">
        <v>346</v>
      </c>
      <c r="F81" s="42" t="s">
        <v>347</v>
      </c>
      <c r="G81" s="41" t="s">
        <v>348</v>
      </c>
      <c r="H81" s="178"/>
      <c r="I81" s="178"/>
    </row>
    <row r="82" spans="1:9" s="2" customFormat="1" ht="48" customHeight="1">
      <c r="A82" s="8"/>
      <c r="B82" s="146" t="s">
        <v>349</v>
      </c>
      <c r="C82" s="443" t="s">
        <v>350</v>
      </c>
      <c r="D82" s="444"/>
      <c r="E82" s="71" t="s">
        <v>351</v>
      </c>
      <c r="F82" s="252">
        <f>'2. Contributo annuale di base'!F39</f>
        <v>0</v>
      </c>
      <c r="G82" s="275" t="s">
        <v>352</v>
      </c>
      <c r="H82" s="54"/>
      <c r="I82" s="54"/>
    </row>
    <row r="83" spans="1:9" s="2" customFormat="1" ht="39" customHeight="1">
      <c r="A83" s="8"/>
      <c r="B83" s="156" t="s">
        <v>353</v>
      </c>
      <c r="C83" s="452" t="s">
        <v>354</v>
      </c>
      <c r="D83" s="453"/>
      <c r="E83" s="200" t="s">
        <v>355</v>
      </c>
      <c r="F83" s="148">
        <v>0</v>
      </c>
      <c r="G83" s="275" t="s">
        <v>356</v>
      </c>
      <c r="H83" s="54"/>
      <c r="I83" s="54"/>
    </row>
    <row r="84" spans="1:9" s="2" customFormat="1" ht="49.35" customHeight="1">
      <c r="A84" s="8"/>
      <c r="B84" s="156" t="s">
        <v>357</v>
      </c>
      <c r="C84" s="456" t="s">
        <v>358</v>
      </c>
      <c r="D84" s="453"/>
      <c r="E84" s="71" t="s">
        <v>359</v>
      </c>
      <c r="F84" s="246">
        <f>IF(AND(ISNUMBER(F82),ISNUMBER(F83)),F82-F83,"Missing fields - To correct")</f>
        <v>0</v>
      </c>
      <c r="G84" s="275" t="s">
        <v>360</v>
      </c>
      <c r="H84" s="54"/>
      <c r="I84" s="54"/>
    </row>
    <row r="85" spans="1:9" s="2" customFormat="1" ht="33.6" customHeight="1">
      <c r="A85" s="8"/>
      <c r="B85" s="156" t="s">
        <v>361</v>
      </c>
      <c r="C85" s="443" t="s">
        <v>362</v>
      </c>
      <c r="D85" s="444"/>
      <c r="E85" s="203">
        <v>0</v>
      </c>
      <c r="F85" s="247">
        <f>IF(AND(ISNUMBER('2. Contributo annuale di base'!F39),ISNUMBER('2. Contributo annuale di base'!F43)),IF('2. Contributo annuale di base'!F39&lt;&gt;0,'2. Contributo annuale di base'!F43/'2. Contributo annuale di base'!F39,0),"Missing fields - To correct")</f>
        <v>0</v>
      </c>
      <c r="G85" s="275" t="s">
        <v>363</v>
      </c>
      <c r="H85" s="54"/>
      <c r="I85" s="54"/>
    </row>
    <row r="86" spans="1:9" s="2" customFormat="1" ht="48" customHeight="1">
      <c r="A86" s="8"/>
      <c r="B86" s="156" t="s">
        <v>364</v>
      </c>
      <c r="C86" s="443" t="s">
        <v>365</v>
      </c>
      <c r="D86" s="444"/>
      <c r="E86" s="71" t="s">
        <v>366</v>
      </c>
      <c r="F86" s="246">
        <f>IF(AND(ISNUMBER(F83),ISNUMBER(F85)),F83*F85,"Missing fields - To correct")</f>
        <v>0</v>
      </c>
      <c r="G86" s="275" t="s">
        <v>367</v>
      </c>
      <c r="H86" s="54"/>
      <c r="I86" s="54"/>
    </row>
    <row r="87" spans="1:9" ht="15.75">
      <c r="B87" s="64"/>
      <c r="C87" s="64"/>
      <c r="D87" s="64"/>
      <c r="E87" s="64"/>
      <c r="F87" s="64"/>
      <c r="G87" s="64"/>
      <c r="H87" s="64"/>
      <c r="I87" s="64"/>
    </row>
    <row r="88" spans="1:9" ht="15.75">
      <c r="B88" s="43" t="s">
        <v>368</v>
      </c>
      <c r="C88" s="64"/>
      <c r="D88" s="64"/>
      <c r="E88" s="64"/>
      <c r="F88" s="64"/>
      <c r="G88" s="64"/>
      <c r="H88" s="64"/>
      <c r="I88" s="64"/>
    </row>
    <row r="89" spans="1:9" ht="15.75">
      <c r="B89" s="43"/>
      <c r="C89" s="64"/>
      <c r="D89" s="64"/>
      <c r="E89" s="64"/>
      <c r="F89" s="64"/>
      <c r="G89" s="64"/>
      <c r="H89" s="64"/>
      <c r="I89" s="64"/>
    </row>
    <row r="90" spans="1:9" ht="32.1" customHeight="1">
      <c r="B90" s="471" t="s">
        <v>369</v>
      </c>
      <c r="C90" s="471"/>
      <c r="D90" s="471"/>
      <c r="E90" s="471"/>
      <c r="F90" s="471"/>
      <c r="G90" s="471"/>
      <c r="H90" s="184"/>
      <c r="I90" s="184"/>
    </row>
    <row r="91" spans="1:9" ht="15.75">
      <c r="B91" s="150"/>
      <c r="C91" s="150"/>
      <c r="D91" s="150"/>
      <c r="E91" s="150"/>
      <c r="F91" s="150"/>
      <c r="G91" s="150"/>
      <c r="H91" s="150"/>
      <c r="I91" s="150"/>
    </row>
    <row r="92" spans="1:9" s="14" customFormat="1" ht="90" customHeight="1">
      <c r="A92" s="20"/>
      <c r="B92" s="40" t="s">
        <v>370</v>
      </c>
      <c r="C92" s="459" t="s">
        <v>371</v>
      </c>
      <c r="D92" s="459"/>
      <c r="E92" s="41" t="s">
        <v>372</v>
      </c>
      <c r="F92" s="42" t="s">
        <v>373</v>
      </c>
      <c r="G92" s="41" t="s">
        <v>374</v>
      </c>
      <c r="H92" s="179"/>
      <c r="I92" s="179"/>
    </row>
    <row r="93" spans="1:9" s="2" customFormat="1" ht="32.1" customHeight="1">
      <c r="A93" s="8"/>
      <c r="B93" s="156" t="s">
        <v>375</v>
      </c>
      <c r="C93" s="454" t="s">
        <v>376</v>
      </c>
      <c r="D93" s="454"/>
      <c r="E93" s="149" t="s">
        <v>377</v>
      </c>
      <c r="F93" s="148">
        <v>0</v>
      </c>
      <c r="G93" s="275" t="s">
        <v>378</v>
      </c>
      <c r="H93" s="55"/>
      <c r="I93" s="55"/>
    </row>
    <row r="94" spans="1:9" s="2" customFormat="1" ht="15.75">
      <c r="A94" s="8"/>
      <c r="B94" s="156" t="s">
        <v>379</v>
      </c>
      <c r="C94" s="460" t="s">
        <v>380</v>
      </c>
      <c r="D94" s="461"/>
      <c r="E94" s="149" t="s">
        <v>381</v>
      </c>
      <c r="F94" s="148">
        <v>0</v>
      </c>
      <c r="G94" s="275" t="s">
        <v>382</v>
      </c>
      <c r="H94" s="55"/>
      <c r="I94" s="55"/>
    </row>
    <row r="95" spans="1:9" s="2" customFormat="1" ht="33" customHeight="1" thickBot="1">
      <c r="A95" s="8"/>
      <c r="B95" s="201" t="s">
        <v>383</v>
      </c>
      <c r="C95" s="462" t="s">
        <v>384</v>
      </c>
      <c r="D95" s="462"/>
      <c r="E95" s="72" t="s">
        <v>385</v>
      </c>
      <c r="F95" s="248">
        <f>IF(AND(ISNUMBER(F94),ISNUMBER(F94)),F93-F94,"Missing fields - To correct")</f>
        <v>0</v>
      </c>
      <c r="G95" s="260" t="s">
        <v>386</v>
      </c>
      <c r="H95" s="55"/>
      <c r="I95" s="55"/>
    </row>
    <row r="96" spans="1:9" s="2" customFormat="1" ht="50.1" customHeight="1" thickBot="1">
      <c r="A96" s="8"/>
      <c r="B96" s="193" t="s">
        <v>387</v>
      </c>
      <c r="C96" s="455" t="s">
        <v>388</v>
      </c>
      <c r="D96" s="455"/>
      <c r="E96" s="202" t="s">
        <v>389</v>
      </c>
      <c r="F96" s="249">
        <f>IF(AND(ISNUMBER(F95),ISNUMBER(F86)),F95+F86,"Missing fields - To correct")</f>
        <v>0</v>
      </c>
      <c r="G96" s="261" t="s">
        <v>390</v>
      </c>
      <c r="H96" s="55"/>
      <c r="I96" s="55"/>
    </row>
    <row r="97" spans="1:9" ht="15.75">
      <c r="G97" s="177"/>
    </row>
    <row r="98" spans="1:9" s="2" customFormat="1" ht="18.75">
      <c r="A98" s="7"/>
      <c r="B98" s="451" t="s">
        <v>391</v>
      </c>
      <c r="C98" s="451"/>
      <c r="D98" s="451"/>
      <c r="E98" s="451"/>
      <c r="F98" s="451"/>
      <c r="G98" s="451"/>
      <c r="H98" s="30"/>
      <c r="I98" s="3"/>
    </row>
    <row r="99" spans="1:9" s="2" customFormat="1" ht="18.75">
      <c r="A99" s="7"/>
      <c r="B99" s="73"/>
      <c r="C99" s="75"/>
      <c r="D99" s="75"/>
      <c r="E99" s="75"/>
      <c r="F99" s="76"/>
      <c r="G99" s="125" t="s">
        <v>392</v>
      </c>
      <c r="H99" s="34"/>
      <c r="I99" s="3"/>
    </row>
    <row r="101" spans="1:9" ht="15.6" customHeight="1">
      <c r="B101" s="278" t="s">
        <v>393</v>
      </c>
      <c r="C101" s="185"/>
      <c r="D101" s="185"/>
      <c r="E101" s="185"/>
      <c r="F101" s="185"/>
      <c r="G101" s="185"/>
      <c r="H101" s="185"/>
      <c r="I101" s="185"/>
    </row>
    <row r="102" spans="1:9" ht="15.75">
      <c r="B102" s="130"/>
      <c r="C102" s="130"/>
      <c r="D102" s="150"/>
      <c r="E102" s="130"/>
      <c r="F102" s="130"/>
      <c r="G102" s="130"/>
      <c r="H102" s="130"/>
      <c r="I102" s="130"/>
    </row>
    <row r="103" spans="1:9" ht="15.75">
      <c r="B103" s="114" t="s">
        <v>394</v>
      </c>
      <c r="C103" s="114"/>
      <c r="D103" s="114"/>
      <c r="E103" s="114"/>
      <c r="F103" s="114"/>
      <c r="G103" s="114"/>
      <c r="H103" s="114"/>
      <c r="I103" s="114"/>
    </row>
    <row r="105" spans="1:9" ht="15.75">
      <c r="B105" s="162" t="s">
        <v>395</v>
      </c>
    </row>
    <row r="107" spans="1:9" s="14" customFormat="1" ht="84" customHeight="1">
      <c r="A107" s="20"/>
      <c r="B107" s="40" t="s">
        <v>396</v>
      </c>
      <c r="C107" s="459" t="s">
        <v>397</v>
      </c>
      <c r="D107" s="459"/>
      <c r="E107" s="41" t="s">
        <v>398</v>
      </c>
      <c r="F107" s="42" t="s">
        <v>399</v>
      </c>
      <c r="G107" s="41" t="s">
        <v>400</v>
      </c>
      <c r="H107" s="178"/>
      <c r="I107" s="178"/>
    </row>
    <row r="108" spans="1:9" s="2" customFormat="1" ht="48" customHeight="1">
      <c r="A108" s="8"/>
      <c r="B108" s="146" t="s">
        <v>401</v>
      </c>
      <c r="C108" s="443" t="s">
        <v>402</v>
      </c>
      <c r="D108" s="444"/>
      <c r="E108" s="71" t="s">
        <v>403</v>
      </c>
      <c r="F108" s="252">
        <f>'2. Contributo annuale di base'!F39</f>
        <v>0</v>
      </c>
      <c r="G108" s="275" t="s">
        <v>404</v>
      </c>
      <c r="H108" s="177"/>
      <c r="I108" s="177"/>
    </row>
    <row r="109" spans="1:9" s="2" customFormat="1" ht="33" customHeight="1">
      <c r="A109" s="8"/>
      <c r="B109" s="156" t="s">
        <v>405</v>
      </c>
      <c r="C109" s="478" t="s">
        <v>406</v>
      </c>
      <c r="D109" s="478"/>
      <c r="E109" s="200" t="s">
        <v>407</v>
      </c>
      <c r="F109" s="148">
        <v>0</v>
      </c>
      <c r="G109" s="275" t="s">
        <v>408</v>
      </c>
      <c r="H109" s="177"/>
      <c r="I109" s="177"/>
    </row>
    <row r="110" spans="1:9" s="2" customFormat="1" ht="48.6" customHeight="1">
      <c r="A110" s="8"/>
      <c r="B110" s="156" t="s">
        <v>409</v>
      </c>
      <c r="C110" s="478" t="s">
        <v>410</v>
      </c>
      <c r="D110" s="478"/>
      <c r="E110" s="71" t="s">
        <v>411</v>
      </c>
      <c r="F110" s="246">
        <f>IF(AND(ISNUMBER(F108),ISNUMBER(F109)),F108-F109,"Missing fields - To correct")</f>
        <v>0</v>
      </c>
      <c r="G110" s="275" t="s">
        <v>412</v>
      </c>
      <c r="H110" s="177"/>
      <c r="I110" s="177"/>
    </row>
    <row r="111" spans="1:9" s="2" customFormat="1" ht="32.85" customHeight="1">
      <c r="A111" s="8"/>
      <c r="B111" s="156" t="s">
        <v>413</v>
      </c>
      <c r="C111" s="468" t="s">
        <v>414</v>
      </c>
      <c r="D111" s="468"/>
      <c r="E111" s="203">
        <v>0</v>
      </c>
      <c r="F111" s="247">
        <f>IF(AND(ISNUMBER('2. Contributo annuale di base'!F39),ISNUMBER('2. Contributo annuale di base'!F43)),IF('2. Contributo annuale di base'!F39&lt;&gt;0,'2. Contributo annuale di base'!F43/'2. Contributo annuale di base'!F39,0),"Missing fields - To correct")</f>
        <v>0</v>
      </c>
      <c r="G111" s="275" t="s">
        <v>415</v>
      </c>
      <c r="H111" s="177"/>
      <c r="I111" s="177"/>
    </row>
    <row r="112" spans="1:9" s="2" customFormat="1" ht="47.85" customHeight="1">
      <c r="A112" s="8"/>
      <c r="B112" s="156" t="s">
        <v>416</v>
      </c>
      <c r="C112" s="468" t="s">
        <v>417</v>
      </c>
      <c r="D112" s="468"/>
      <c r="E112" s="71" t="s">
        <v>418</v>
      </c>
      <c r="F112" s="246">
        <f>IF(AND(ISNUMBER(F109),ISNUMBER(F111)),F109*F111,"Missing fields - To correct")</f>
        <v>0</v>
      </c>
      <c r="G112" s="275" t="s">
        <v>419</v>
      </c>
      <c r="H112" s="177"/>
      <c r="I112" s="177"/>
    </row>
    <row r="113" spans="1:9" ht="15.75">
      <c r="B113" s="64"/>
      <c r="C113" s="64"/>
      <c r="D113" s="64"/>
      <c r="E113" s="64"/>
      <c r="F113" s="64"/>
      <c r="G113" s="64"/>
      <c r="H113" s="64"/>
      <c r="I113" s="64"/>
    </row>
    <row r="114" spans="1:9" ht="15.75">
      <c r="B114" s="43" t="s">
        <v>420</v>
      </c>
      <c r="C114" s="64"/>
      <c r="D114" s="64"/>
      <c r="E114" s="64"/>
      <c r="F114" s="64"/>
      <c r="G114" s="64"/>
      <c r="H114" s="64"/>
      <c r="I114" s="64"/>
    </row>
    <row r="115" spans="1:9" ht="15.75">
      <c r="B115" s="64"/>
      <c r="C115" s="64"/>
      <c r="D115" s="64"/>
      <c r="E115" s="64"/>
      <c r="F115" s="64"/>
      <c r="G115" s="64"/>
      <c r="H115" s="64"/>
      <c r="I115" s="64"/>
    </row>
    <row r="116" spans="1:9" ht="31.35" customHeight="1">
      <c r="B116" s="471" t="s">
        <v>421</v>
      </c>
      <c r="C116" s="471"/>
      <c r="D116" s="471"/>
      <c r="E116" s="471"/>
      <c r="F116" s="471"/>
      <c r="G116" s="471"/>
      <c r="H116" s="184"/>
      <c r="I116" s="184"/>
    </row>
    <row r="117" spans="1:9" ht="15.75">
      <c r="B117" s="64"/>
      <c r="C117" s="64"/>
      <c r="D117" s="64"/>
      <c r="E117" s="64"/>
      <c r="F117" s="64"/>
      <c r="G117" s="64"/>
      <c r="H117" s="64"/>
      <c r="I117" s="64"/>
    </row>
    <row r="118" spans="1:9" s="14" customFormat="1" ht="88.5" customHeight="1">
      <c r="A118" s="20"/>
      <c r="B118" s="40" t="s">
        <v>422</v>
      </c>
      <c r="C118" s="459" t="s">
        <v>423</v>
      </c>
      <c r="D118" s="459"/>
      <c r="E118" s="41" t="s">
        <v>424</v>
      </c>
      <c r="F118" s="42" t="s">
        <v>425</v>
      </c>
      <c r="G118" s="41" t="s">
        <v>426</v>
      </c>
      <c r="H118" s="178"/>
      <c r="I118" s="178"/>
    </row>
    <row r="119" spans="1:9" s="2" customFormat="1" ht="39.75" customHeight="1">
      <c r="A119" s="8"/>
      <c r="B119" s="156" t="s">
        <v>427</v>
      </c>
      <c r="C119" s="454" t="s">
        <v>428</v>
      </c>
      <c r="D119" s="454"/>
      <c r="E119" s="149" t="s">
        <v>429</v>
      </c>
      <c r="F119" s="148">
        <v>0</v>
      </c>
      <c r="G119" s="275" t="s">
        <v>430</v>
      </c>
      <c r="H119" s="54"/>
      <c r="I119" s="54"/>
    </row>
    <row r="120" spans="1:9" s="2" customFormat="1" ht="24" customHeight="1">
      <c r="A120" s="8"/>
      <c r="B120" s="156" t="s">
        <v>431</v>
      </c>
      <c r="C120" s="460" t="s">
        <v>432</v>
      </c>
      <c r="D120" s="461"/>
      <c r="E120" s="149" t="s">
        <v>433</v>
      </c>
      <c r="F120" s="148">
        <v>0</v>
      </c>
      <c r="G120" s="275" t="s">
        <v>434</v>
      </c>
      <c r="H120" s="54"/>
      <c r="I120" s="54"/>
    </row>
    <row r="121" spans="1:9" s="2" customFormat="1" ht="34.5" customHeight="1" thickBot="1">
      <c r="A121" s="8"/>
      <c r="B121" s="201" t="s">
        <v>435</v>
      </c>
      <c r="C121" s="462" t="s">
        <v>436</v>
      </c>
      <c r="D121" s="462"/>
      <c r="E121" s="72" t="s">
        <v>437</v>
      </c>
      <c r="F121" s="248">
        <f>IF(AND(ISNUMBER(F119),ISNUMBER(F120)),F119-F120,"Missing fields - To correct")</f>
        <v>0</v>
      </c>
      <c r="G121" s="260" t="s">
        <v>438</v>
      </c>
      <c r="H121" s="54"/>
      <c r="I121" s="54"/>
    </row>
    <row r="122" spans="1:9" s="2" customFormat="1" ht="50.1" customHeight="1" thickBot="1">
      <c r="A122" s="8"/>
      <c r="B122" s="193" t="s">
        <v>439</v>
      </c>
      <c r="C122" s="455" t="s">
        <v>440</v>
      </c>
      <c r="D122" s="455"/>
      <c r="E122" s="202" t="s">
        <v>441</v>
      </c>
      <c r="F122" s="249">
        <f>IF(AND(ISNUMBER(F121),ISNUMBER(F112)),F121+F112,"Missing fields - To correct")</f>
        <v>0</v>
      </c>
      <c r="G122" s="261" t="s">
        <v>442</v>
      </c>
      <c r="H122" s="54"/>
      <c r="I122" s="54"/>
    </row>
    <row r="124" spans="1:9" s="2" customFormat="1" ht="18.75">
      <c r="A124" s="7"/>
      <c r="B124" s="441" t="s">
        <v>443</v>
      </c>
      <c r="C124" s="441"/>
      <c r="D124" s="441"/>
      <c r="E124" s="441"/>
      <c r="F124" s="441"/>
      <c r="G124" s="441"/>
      <c r="H124" s="30"/>
      <c r="I124" s="3"/>
    </row>
    <row r="125" spans="1:9" s="2" customFormat="1" ht="18.75">
      <c r="A125" s="7"/>
      <c r="B125" s="73"/>
      <c r="C125" s="75"/>
      <c r="D125" s="75"/>
      <c r="E125" s="75"/>
      <c r="F125" s="76"/>
      <c r="G125" s="125" t="s">
        <v>444</v>
      </c>
      <c r="H125" s="34"/>
      <c r="I125" s="3"/>
    </row>
    <row r="127" spans="1:9" ht="15.75">
      <c r="B127" s="102" t="s">
        <v>445</v>
      </c>
      <c r="C127" s="64"/>
      <c r="D127" s="64"/>
    </row>
    <row r="128" spans="1:9" ht="15.75">
      <c r="B128" s="82"/>
      <c r="C128" s="64"/>
      <c r="D128" s="64"/>
    </row>
    <row r="129" spans="1:9" ht="15.75">
      <c r="B129" s="43" t="s">
        <v>446</v>
      </c>
      <c r="C129" s="64"/>
      <c r="D129" s="64"/>
    </row>
    <row r="131" spans="1:9" ht="15.75">
      <c r="B131" s="162" t="s">
        <v>447</v>
      </c>
    </row>
    <row r="133" spans="1:9" s="14" customFormat="1" ht="83.25" customHeight="1">
      <c r="A133" s="20"/>
      <c r="B133" s="40" t="s">
        <v>448</v>
      </c>
      <c r="C133" s="428" t="s">
        <v>449</v>
      </c>
      <c r="D133" s="429"/>
      <c r="E133" s="41" t="s">
        <v>450</v>
      </c>
      <c r="F133" s="42" t="s">
        <v>451</v>
      </c>
      <c r="G133" s="41" t="s">
        <v>452</v>
      </c>
      <c r="H133" s="178"/>
      <c r="I133" s="178"/>
    </row>
    <row r="134" spans="1:9" s="2" customFormat="1" ht="54" customHeight="1">
      <c r="A134" s="8"/>
      <c r="B134" s="146" t="s">
        <v>453</v>
      </c>
      <c r="C134" s="443" t="s">
        <v>454</v>
      </c>
      <c r="D134" s="444"/>
      <c r="E134" s="71" t="s">
        <v>455</v>
      </c>
      <c r="F134" s="246">
        <f>'2. Contributo annuale di base'!F39</f>
        <v>0</v>
      </c>
      <c r="G134" s="275" t="s">
        <v>456</v>
      </c>
      <c r="H134" s="54"/>
      <c r="I134" s="54"/>
    </row>
    <row r="135" spans="1:9" s="2" customFormat="1" ht="35.25" customHeight="1">
      <c r="A135" s="8"/>
      <c r="B135" s="154" t="s">
        <v>457</v>
      </c>
      <c r="C135" s="452" t="s">
        <v>458</v>
      </c>
      <c r="D135" s="453"/>
      <c r="E135" s="200" t="s">
        <v>459</v>
      </c>
      <c r="F135" s="148">
        <v>0</v>
      </c>
      <c r="G135" s="275" t="s">
        <v>460</v>
      </c>
      <c r="H135" s="180"/>
      <c r="I135" s="180"/>
    </row>
    <row r="136" spans="1:9" s="2" customFormat="1" ht="36.75" customHeight="1">
      <c r="A136" s="8"/>
      <c r="B136" s="154" t="s">
        <v>461</v>
      </c>
      <c r="C136" s="456" t="s">
        <v>462</v>
      </c>
      <c r="D136" s="453"/>
      <c r="E136" s="71" t="s">
        <v>463</v>
      </c>
      <c r="F136" s="246">
        <f>IF(AND(ISNUMBER(F134),ISNUMBER(F135)),F134-F135,"Missing fields - To correct")</f>
        <v>0</v>
      </c>
      <c r="G136" s="275" t="s">
        <v>464</v>
      </c>
      <c r="H136" s="54"/>
      <c r="I136" s="54"/>
    </row>
    <row r="137" spans="1:9" s="2" customFormat="1" ht="36.75" customHeight="1">
      <c r="A137" s="8"/>
      <c r="B137" s="154" t="s">
        <v>465</v>
      </c>
      <c r="C137" s="443" t="s">
        <v>466</v>
      </c>
      <c r="D137" s="444"/>
      <c r="E137" s="71">
        <v>0</v>
      </c>
      <c r="F137" s="246">
        <f>IF(AND(ISNUMBER('2. Contributo annuale di base'!F39),ISNUMBER('2. Contributo annuale di base'!F43)),IF('2. Contributo annuale di base'!F39&lt;&gt;0,'2. Contributo annuale di base'!F43/'2. Contributo annuale di base'!F39,0),"Missing fields - To correct")</f>
        <v>0</v>
      </c>
      <c r="G137" s="275" t="s">
        <v>467</v>
      </c>
      <c r="H137" s="54"/>
      <c r="I137" s="54"/>
    </row>
    <row r="138" spans="1:9" s="2" customFormat="1" ht="49.35" customHeight="1">
      <c r="A138" s="8"/>
      <c r="B138" s="154" t="s">
        <v>468</v>
      </c>
      <c r="C138" s="443" t="s">
        <v>469</v>
      </c>
      <c r="D138" s="444"/>
      <c r="E138" s="71" t="s">
        <v>470</v>
      </c>
      <c r="F138" s="246">
        <f>IF(AND(ISNUMBER(F135),ISNUMBER(F137)),F135*F137,"Missing fields - To correct")</f>
        <v>0</v>
      </c>
      <c r="G138" s="275" t="s">
        <v>471</v>
      </c>
      <c r="H138" s="54"/>
      <c r="I138" s="54"/>
    </row>
    <row r="139" spans="1:9" ht="15.75">
      <c r="B139" s="64"/>
      <c r="C139" s="64"/>
      <c r="D139" s="64"/>
      <c r="E139" s="64"/>
      <c r="F139" s="64"/>
      <c r="G139" s="64"/>
      <c r="H139" s="64"/>
      <c r="I139" s="64"/>
    </row>
    <row r="140" spans="1:9" ht="15.75">
      <c r="B140" s="43" t="s">
        <v>472</v>
      </c>
      <c r="C140" s="64"/>
      <c r="D140" s="64"/>
      <c r="E140" s="64"/>
      <c r="F140" s="64"/>
      <c r="G140" s="64"/>
      <c r="H140" s="64"/>
      <c r="I140" s="64"/>
    </row>
    <row r="141" spans="1:9" ht="15.75">
      <c r="B141" s="64"/>
      <c r="C141" s="64"/>
      <c r="D141" s="64"/>
      <c r="E141" s="64"/>
      <c r="F141" s="64"/>
      <c r="G141" s="64"/>
      <c r="H141" s="64"/>
      <c r="I141" s="64"/>
    </row>
    <row r="142" spans="1:9" ht="15.6" customHeight="1">
      <c r="B142" s="218" t="s">
        <v>473</v>
      </c>
      <c r="C142" s="218"/>
      <c r="D142" s="218"/>
      <c r="E142" s="218"/>
      <c r="F142" s="218"/>
      <c r="G142" s="218"/>
      <c r="H142" s="218"/>
      <c r="I142" s="218"/>
    </row>
    <row r="143" spans="1:9" ht="15.75">
      <c r="B143" s="64"/>
      <c r="C143" s="64"/>
      <c r="D143" s="64"/>
      <c r="E143" s="64"/>
      <c r="F143" s="64"/>
      <c r="G143" s="64"/>
      <c r="H143" s="64"/>
      <c r="I143" s="64"/>
    </row>
    <row r="144" spans="1:9" s="14" customFormat="1" ht="63" customHeight="1">
      <c r="A144" s="20"/>
      <c r="B144" s="40" t="s">
        <v>474</v>
      </c>
      <c r="C144" s="428" t="s">
        <v>475</v>
      </c>
      <c r="D144" s="429"/>
      <c r="E144" s="41" t="s">
        <v>476</v>
      </c>
      <c r="F144" s="42" t="s">
        <v>477</v>
      </c>
      <c r="G144" s="41" t="s">
        <v>478</v>
      </c>
      <c r="H144" s="178"/>
      <c r="I144" s="178"/>
    </row>
    <row r="145" spans="1:9" s="2" customFormat="1" ht="19.5" customHeight="1">
      <c r="A145" s="8"/>
      <c r="B145" s="131" t="s">
        <v>479</v>
      </c>
      <c r="C145" s="423" t="s">
        <v>480</v>
      </c>
      <c r="D145" s="424"/>
      <c r="E145" s="128" t="s">
        <v>481</v>
      </c>
      <c r="F145" s="148">
        <v>0</v>
      </c>
      <c r="G145" s="275" t="s">
        <v>482</v>
      </c>
      <c r="H145" s="54"/>
      <c r="I145" s="54"/>
    </row>
    <row r="146" spans="1:9" s="2" customFormat="1" ht="18" customHeight="1">
      <c r="A146" s="8"/>
      <c r="B146" s="152" t="s">
        <v>483</v>
      </c>
      <c r="C146" s="457" t="s">
        <v>484</v>
      </c>
      <c r="D146" s="427"/>
      <c r="E146" s="149" t="s">
        <v>485</v>
      </c>
      <c r="F146" s="148">
        <v>0</v>
      </c>
      <c r="G146" s="275" t="s">
        <v>486</v>
      </c>
      <c r="H146" s="54"/>
      <c r="I146" s="54"/>
    </row>
    <row r="147" spans="1:9" s="2" customFormat="1" ht="32.85" customHeight="1">
      <c r="A147" s="8"/>
      <c r="B147" s="152" t="s">
        <v>487</v>
      </c>
      <c r="C147" s="456" t="s">
        <v>488</v>
      </c>
      <c r="D147" s="453"/>
      <c r="E147" s="200" t="s">
        <v>489</v>
      </c>
      <c r="F147" s="251">
        <f>IF(AND(ISNUMBER(F145),ISNUMBER(F146)),F145-F146,"Missing fields - To correct")</f>
        <v>0</v>
      </c>
      <c r="G147" s="275" t="s">
        <v>490</v>
      </c>
      <c r="H147" s="54"/>
      <c r="I147" s="54"/>
    </row>
    <row r="148" spans="1:9" s="2" customFormat="1" ht="33.6" customHeight="1">
      <c r="A148" s="8"/>
      <c r="B148" s="152" t="s">
        <v>491</v>
      </c>
      <c r="C148" s="443" t="s">
        <v>492</v>
      </c>
      <c r="D148" s="444"/>
      <c r="E148" s="71" t="s">
        <v>493</v>
      </c>
      <c r="F148" s="246">
        <f>IF(AND(ISNUMBER(F147),ISNUMBER(F138)),F147+F138,"Missing fields - To correct")</f>
        <v>0</v>
      </c>
      <c r="G148" s="275" t="s">
        <v>494</v>
      </c>
      <c r="H148" s="54"/>
      <c r="I148" s="54"/>
    </row>
    <row r="149" spans="1:9" ht="15.75">
      <c r="B149" s="64"/>
      <c r="C149" s="64"/>
      <c r="D149" s="64"/>
      <c r="E149" s="64"/>
      <c r="F149" s="64"/>
      <c r="G149" s="64"/>
      <c r="H149" s="64"/>
      <c r="I149" s="64"/>
    </row>
    <row r="150" spans="1:9" ht="15.75">
      <c r="B150" s="43" t="s">
        <v>495</v>
      </c>
      <c r="C150" s="64"/>
      <c r="D150" s="64"/>
      <c r="E150" s="64"/>
      <c r="F150" s="64"/>
      <c r="G150" s="64"/>
      <c r="H150" s="64"/>
      <c r="I150" s="64"/>
    </row>
    <row r="151" spans="1:9" ht="15.75">
      <c r="B151" s="64"/>
      <c r="C151" s="64"/>
      <c r="D151" s="64"/>
      <c r="E151" s="64"/>
      <c r="F151" s="64"/>
      <c r="G151" s="87"/>
      <c r="H151" s="64"/>
      <c r="I151" s="64"/>
    </row>
    <row r="152" spans="1:9" ht="32.1" customHeight="1">
      <c r="B152" s="471" t="s">
        <v>496</v>
      </c>
      <c r="C152" s="471"/>
      <c r="D152" s="471"/>
      <c r="E152" s="471"/>
      <c r="F152" s="471"/>
      <c r="G152" s="471"/>
      <c r="H152" s="184"/>
      <c r="I152" s="184"/>
    </row>
    <row r="153" spans="1:9" ht="15.75">
      <c r="B153" s="64"/>
      <c r="C153" s="64"/>
      <c r="D153" s="64"/>
      <c r="E153" s="64"/>
      <c r="F153" s="64"/>
      <c r="G153" s="87"/>
      <c r="H153" s="64"/>
      <c r="I153" s="64"/>
    </row>
    <row r="154" spans="1:9" s="14" customFormat="1" ht="68.25" customHeight="1">
      <c r="A154" s="20"/>
      <c r="B154" s="40" t="s">
        <v>497</v>
      </c>
      <c r="C154" s="428" t="s">
        <v>498</v>
      </c>
      <c r="D154" s="429"/>
      <c r="E154" s="41" t="s">
        <v>499</v>
      </c>
      <c r="F154" s="42" t="s">
        <v>500</v>
      </c>
      <c r="G154" s="41" t="s">
        <v>501</v>
      </c>
      <c r="H154" s="178"/>
      <c r="I154" s="178"/>
    </row>
    <row r="155" spans="1:9" s="2" customFormat="1" ht="35.25" customHeight="1">
      <c r="A155" s="8"/>
      <c r="B155" s="152" t="s">
        <v>502</v>
      </c>
      <c r="C155" s="423" t="s">
        <v>503</v>
      </c>
      <c r="D155" s="424"/>
      <c r="E155" s="149" t="s">
        <v>504</v>
      </c>
      <c r="F155" s="148">
        <v>0</v>
      </c>
      <c r="G155" s="275" t="s">
        <v>505</v>
      </c>
      <c r="H155" s="180"/>
      <c r="I155" s="180"/>
    </row>
    <row r="156" spans="1:9" s="2" customFormat="1" ht="17.100000000000001" customHeight="1">
      <c r="A156" s="8"/>
      <c r="B156" s="131" t="s">
        <v>506</v>
      </c>
      <c r="C156" s="423" t="s">
        <v>507</v>
      </c>
      <c r="D156" s="424"/>
      <c r="E156" s="128" t="s">
        <v>508</v>
      </c>
      <c r="F156" s="151">
        <v>0</v>
      </c>
      <c r="G156" s="275" t="s">
        <v>509</v>
      </c>
      <c r="H156" s="54"/>
      <c r="I156" s="54"/>
    </row>
    <row r="157" spans="1:9" ht="15.75">
      <c r="B157" s="64"/>
      <c r="C157" s="64"/>
      <c r="D157" s="64"/>
      <c r="E157" s="64"/>
      <c r="F157" s="64"/>
      <c r="G157" s="64"/>
      <c r="H157" s="64"/>
      <c r="I157" s="64"/>
    </row>
    <row r="158" spans="1:9" ht="15.75">
      <c r="B158" s="43" t="s">
        <v>510</v>
      </c>
      <c r="C158" s="64"/>
      <c r="D158" s="64"/>
      <c r="E158" s="64"/>
      <c r="F158" s="64"/>
      <c r="G158" s="64"/>
      <c r="H158" s="64"/>
      <c r="I158" s="64"/>
    </row>
    <row r="159" spans="1:9" ht="15.75">
      <c r="B159" s="64"/>
      <c r="C159" s="64"/>
      <c r="D159" s="64"/>
      <c r="E159" s="64"/>
      <c r="F159" s="64"/>
      <c r="G159" s="64"/>
      <c r="H159" s="64"/>
      <c r="I159" s="64"/>
    </row>
    <row r="160" spans="1:9" ht="32.1" customHeight="1">
      <c r="B160" s="471" t="s">
        <v>511</v>
      </c>
      <c r="C160" s="471"/>
      <c r="D160" s="471"/>
      <c r="E160" s="471"/>
      <c r="F160" s="471"/>
      <c r="G160" s="471"/>
      <c r="H160" s="184"/>
      <c r="I160" s="184"/>
    </row>
    <row r="161" spans="1:255" ht="15.75">
      <c r="A161" s="135"/>
      <c r="B161" s="135"/>
      <c r="C161" s="135"/>
      <c r="D161" s="162"/>
      <c r="E161" s="135"/>
      <c r="F161" s="135"/>
      <c r="G161" s="135"/>
      <c r="H161" s="135"/>
      <c r="I161" s="135"/>
      <c r="J161" s="135"/>
      <c r="K161" s="135"/>
      <c r="L161" s="135"/>
      <c r="M161" s="135"/>
      <c r="N161" s="135"/>
      <c r="O161" s="135"/>
      <c r="P161" s="135"/>
      <c r="Q161" s="135"/>
      <c r="R161" s="135"/>
      <c r="S161" s="135"/>
      <c r="T161" s="135"/>
      <c r="U161" s="135"/>
      <c r="V161" s="135"/>
      <c r="W161" s="135"/>
      <c r="X161" s="135"/>
      <c r="Y161" s="135"/>
      <c r="Z161" s="135"/>
      <c r="AA161" s="135"/>
      <c r="AB161" s="135"/>
      <c r="AC161" s="135"/>
      <c r="AD161" s="135"/>
      <c r="AE161" s="135"/>
      <c r="AF161" s="135"/>
      <c r="AG161" s="135"/>
      <c r="AH161" s="135"/>
      <c r="AI161" s="135"/>
      <c r="AJ161" s="135"/>
      <c r="AK161" s="135"/>
      <c r="AL161" s="135"/>
      <c r="AM161" s="135"/>
      <c r="AN161" s="135"/>
      <c r="AO161" s="135"/>
      <c r="AP161" s="135"/>
      <c r="AQ161" s="135"/>
      <c r="AR161" s="135"/>
      <c r="AS161" s="135"/>
      <c r="AT161" s="135"/>
      <c r="AU161" s="135"/>
      <c r="AV161" s="135"/>
      <c r="AW161" s="135"/>
      <c r="AX161" s="135"/>
      <c r="AY161" s="135"/>
      <c r="AZ161" s="135"/>
      <c r="BA161" s="135"/>
      <c r="BB161" s="135"/>
      <c r="BC161" s="135"/>
      <c r="BD161" s="135"/>
      <c r="BE161" s="135"/>
      <c r="BF161" s="135"/>
      <c r="BG161" s="135"/>
      <c r="BH161" s="135"/>
      <c r="BI161" s="135"/>
      <c r="BJ161" s="135"/>
      <c r="BK161" s="135"/>
      <c r="BL161" s="135"/>
      <c r="BM161" s="135"/>
      <c r="BN161" s="135"/>
      <c r="BO161" s="135"/>
      <c r="BP161" s="135"/>
      <c r="BQ161" s="135"/>
      <c r="BR161" s="135"/>
      <c r="BS161" s="135"/>
      <c r="BT161" s="135"/>
      <c r="BU161" s="135"/>
      <c r="BV161" s="135"/>
      <c r="BW161" s="135"/>
      <c r="BX161" s="135"/>
      <c r="BY161" s="135"/>
      <c r="BZ161" s="135"/>
      <c r="CA161" s="135"/>
      <c r="CB161" s="135"/>
      <c r="CC161" s="135"/>
      <c r="CD161" s="135"/>
      <c r="CE161" s="135"/>
      <c r="CF161" s="135"/>
      <c r="CG161" s="135"/>
      <c r="CH161" s="135"/>
      <c r="CI161" s="135"/>
      <c r="CJ161" s="135"/>
      <c r="CK161" s="135"/>
      <c r="CL161" s="135"/>
      <c r="CM161" s="135"/>
      <c r="CN161" s="135"/>
      <c r="CO161" s="135"/>
      <c r="CP161" s="135"/>
      <c r="CQ161" s="135"/>
      <c r="CR161" s="135"/>
      <c r="CS161" s="135"/>
      <c r="CT161" s="135"/>
      <c r="CU161" s="135"/>
      <c r="CV161" s="135"/>
      <c r="CW161" s="135"/>
      <c r="CX161" s="135"/>
      <c r="CY161" s="135"/>
      <c r="CZ161" s="135"/>
      <c r="DA161" s="135"/>
      <c r="DB161" s="135"/>
      <c r="DC161" s="135"/>
      <c r="DD161" s="135"/>
      <c r="DE161" s="135"/>
      <c r="DF161" s="135"/>
      <c r="DG161" s="135"/>
      <c r="DH161" s="135"/>
      <c r="DI161" s="135"/>
      <c r="DJ161" s="135"/>
      <c r="DK161" s="135"/>
      <c r="DL161" s="135"/>
      <c r="DM161" s="135"/>
      <c r="DN161" s="135"/>
      <c r="DO161" s="135"/>
      <c r="DP161" s="135"/>
      <c r="DQ161" s="135"/>
      <c r="DR161" s="135"/>
      <c r="DS161" s="135"/>
      <c r="DT161" s="135"/>
      <c r="DU161" s="135"/>
      <c r="DV161" s="135"/>
      <c r="DW161" s="135"/>
      <c r="DX161" s="135"/>
      <c r="DY161" s="135"/>
      <c r="DZ161" s="135"/>
      <c r="EA161" s="135"/>
      <c r="EB161" s="135"/>
      <c r="EC161" s="135"/>
      <c r="ED161" s="135"/>
      <c r="EE161" s="135"/>
      <c r="EF161" s="135"/>
      <c r="EG161" s="135"/>
      <c r="EH161" s="135"/>
      <c r="EI161" s="135"/>
      <c r="EJ161" s="135"/>
      <c r="EK161" s="135"/>
      <c r="EL161" s="135"/>
      <c r="EM161" s="135"/>
      <c r="EN161" s="135"/>
      <c r="EO161" s="135"/>
      <c r="EP161" s="135"/>
      <c r="EQ161" s="135"/>
      <c r="ER161" s="135"/>
      <c r="ES161" s="135"/>
      <c r="ET161" s="135"/>
      <c r="EU161" s="135"/>
      <c r="EV161" s="135"/>
      <c r="EW161" s="135"/>
      <c r="EX161" s="135"/>
      <c r="EY161" s="135"/>
      <c r="EZ161" s="135"/>
      <c r="FA161" s="135"/>
      <c r="FB161" s="135"/>
      <c r="FC161" s="135"/>
      <c r="FD161" s="135"/>
      <c r="FE161" s="135"/>
      <c r="FF161" s="135"/>
      <c r="FG161" s="135"/>
      <c r="FH161" s="135"/>
      <c r="FI161" s="135"/>
      <c r="FJ161" s="135"/>
      <c r="FK161" s="135"/>
      <c r="FL161" s="135"/>
      <c r="FM161" s="135"/>
      <c r="FN161" s="135"/>
      <c r="FO161" s="135"/>
      <c r="FP161" s="135"/>
      <c r="FQ161" s="135"/>
      <c r="FR161" s="135"/>
      <c r="FS161" s="135"/>
      <c r="FT161" s="135"/>
      <c r="FU161" s="135"/>
      <c r="FV161" s="135"/>
      <c r="FW161" s="135"/>
      <c r="FX161" s="135"/>
      <c r="FY161" s="135"/>
      <c r="FZ161" s="135"/>
      <c r="GA161" s="135"/>
      <c r="GB161" s="135"/>
      <c r="GC161" s="135"/>
      <c r="GD161" s="135"/>
      <c r="GE161" s="135"/>
      <c r="GF161" s="135"/>
      <c r="GG161" s="135"/>
      <c r="GH161" s="135"/>
      <c r="GI161" s="135"/>
      <c r="GJ161" s="135"/>
      <c r="GK161" s="135"/>
      <c r="GL161" s="135"/>
      <c r="GM161" s="135"/>
      <c r="GN161" s="135"/>
      <c r="GO161" s="135"/>
      <c r="GP161" s="135"/>
      <c r="GQ161" s="135"/>
      <c r="GR161" s="135"/>
      <c r="GS161" s="135"/>
      <c r="GT161" s="135"/>
      <c r="GU161" s="135"/>
      <c r="GV161" s="135"/>
      <c r="GW161" s="135"/>
      <c r="GX161" s="135"/>
      <c r="GY161" s="135"/>
      <c r="GZ161" s="135"/>
      <c r="HA161" s="135"/>
      <c r="HB161" s="135"/>
      <c r="HC161" s="135"/>
      <c r="HD161" s="135"/>
      <c r="HE161" s="135"/>
      <c r="HF161" s="135"/>
      <c r="HG161" s="135"/>
      <c r="HH161" s="135"/>
      <c r="HI161" s="135"/>
      <c r="HJ161" s="135"/>
      <c r="HK161" s="135"/>
      <c r="HL161" s="135"/>
      <c r="HM161" s="135"/>
      <c r="HN161" s="135"/>
      <c r="HO161" s="135"/>
      <c r="HP161" s="135"/>
      <c r="HQ161" s="135"/>
      <c r="HR161" s="135"/>
      <c r="HS161" s="135"/>
      <c r="HT161" s="135"/>
      <c r="HU161" s="135"/>
      <c r="HV161" s="135"/>
      <c r="HW161" s="135"/>
      <c r="HX161" s="135"/>
      <c r="HY161" s="135"/>
      <c r="HZ161" s="135"/>
      <c r="IA161" s="135"/>
      <c r="IB161" s="135"/>
      <c r="IC161" s="135"/>
      <c r="ID161" s="135"/>
      <c r="IE161" s="135"/>
      <c r="IF161" s="135"/>
      <c r="IG161" s="135"/>
      <c r="IH161" s="135"/>
      <c r="II161" s="135"/>
      <c r="IJ161" s="135"/>
      <c r="IK161" s="135"/>
      <c r="IL161" s="135"/>
      <c r="IM161" s="135"/>
      <c r="IN161" s="135"/>
      <c r="IO161" s="135"/>
      <c r="IP161" s="135"/>
      <c r="IQ161" s="135"/>
      <c r="IR161" s="135"/>
      <c r="IS161" s="135"/>
      <c r="IT161" s="135"/>
      <c r="IU161" s="135"/>
    </row>
    <row r="162" spans="1:255" s="14" customFormat="1" ht="83.25" customHeight="1" thickBot="1">
      <c r="A162" s="20"/>
      <c r="B162" s="194" t="s">
        <v>512</v>
      </c>
      <c r="C162" s="477" t="s">
        <v>513</v>
      </c>
      <c r="D162" s="477"/>
      <c r="E162" s="195" t="s">
        <v>514</v>
      </c>
      <c r="F162" s="196" t="s">
        <v>515</v>
      </c>
      <c r="G162" s="238" t="s">
        <v>516</v>
      </c>
      <c r="H162" s="178"/>
      <c r="I162" s="178"/>
    </row>
    <row r="163" spans="1:255" ht="49.35" customHeight="1" thickBot="1">
      <c r="B163" s="197" t="s">
        <v>517</v>
      </c>
      <c r="C163" s="476" t="s">
        <v>518</v>
      </c>
      <c r="D163" s="476"/>
      <c r="E163" s="192" t="s">
        <v>519</v>
      </c>
      <c r="F163" s="253">
        <f>IF(AND(ISNUMBER(F148),ISNUMBER(F156)),(F148+F156)/2,"Missing fields - To correct")</f>
        <v>0</v>
      </c>
      <c r="G163" s="261" t="s">
        <v>520</v>
      </c>
      <c r="H163" s="54"/>
      <c r="I163" s="54"/>
    </row>
    <row r="165" spans="1:255" s="5" customFormat="1" ht="18.75" customHeight="1">
      <c r="B165" s="441" t="s">
        <v>521</v>
      </c>
      <c r="C165" s="441"/>
      <c r="D165" s="441"/>
      <c r="E165" s="441"/>
      <c r="F165" s="441"/>
      <c r="G165" s="441"/>
      <c r="H165" s="186"/>
      <c r="I165" s="186"/>
    </row>
    <row r="166" spans="1:255" s="81" customFormat="1" ht="18.75" customHeight="1">
      <c r="A166" s="77"/>
      <c r="B166" s="78"/>
      <c r="C166" s="79"/>
      <c r="D166" s="79"/>
      <c r="E166" s="79"/>
      <c r="F166" s="80"/>
      <c r="G166" s="125" t="s">
        <v>522</v>
      </c>
      <c r="H166" s="34"/>
      <c r="I166" s="187"/>
    </row>
    <row r="168" spans="1:255" ht="15.75">
      <c r="B168" s="43" t="s">
        <v>523</v>
      </c>
      <c r="C168" s="64"/>
      <c r="D168" s="64"/>
      <c r="E168" s="64"/>
      <c r="F168" s="64"/>
      <c r="G168" s="64"/>
      <c r="H168" s="64"/>
      <c r="I168" s="64"/>
    </row>
    <row r="169" spans="1:255" ht="15.75">
      <c r="B169" s="64"/>
      <c r="C169" s="64"/>
      <c r="D169" s="64"/>
      <c r="E169" s="64"/>
      <c r="F169" s="64"/>
      <c r="G169" s="64"/>
      <c r="H169" s="64"/>
      <c r="I169" s="64"/>
    </row>
    <row r="170" spans="1:255" ht="15.75">
      <c r="B170" s="162" t="s">
        <v>524</v>
      </c>
      <c r="C170" s="64"/>
      <c r="D170" s="64"/>
      <c r="E170" s="64"/>
      <c r="F170" s="64"/>
      <c r="G170" s="64"/>
      <c r="H170" s="64"/>
      <c r="I170" s="64"/>
    </row>
    <row r="171" spans="1:255" ht="15.75">
      <c r="B171" s="64"/>
      <c r="C171" s="64"/>
      <c r="D171" s="64"/>
      <c r="E171" s="64"/>
      <c r="F171" s="64"/>
      <c r="G171" s="64"/>
      <c r="H171" s="64"/>
      <c r="I171" s="64"/>
    </row>
    <row r="172" spans="1:255" s="14" customFormat="1" ht="84" customHeight="1">
      <c r="A172" s="20"/>
      <c r="B172" s="40" t="s">
        <v>525</v>
      </c>
      <c r="C172" s="428" t="s">
        <v>526</v>
      </c>
      <c r="D172" s="429"/>
      <c r="E172" s="41" t="s">
        <v>527</v>
      </c>
      <c r="F172" s="42" t="s">
        <v>528</v>
      </c>
      <c r="G172" s="41" t="s">
        <v>529</v>
      </c>
      <c r="H172" s="64"/>
      <c r="I172" s="64"/>
    </row>
    <row r="173" spans="1:255" s="2" customFormat="1" ht="57.6" customHeight="1">
      <c r="A173" s="8"/>
      <c r="B173" s="146" t="s">
        <v>530</v>
      </c>
      <c r="C173" s="443" t="s">
        <v>531</v>
      </c>
      <c r="D173" s="444"/>
      <c r="E173" s="121" t="s">
        <v>532</v>
      </c>
      <c r="F173" s="250">
        <f>'2. Contributo annuale di base'!F39</f>
        <v>0</v>
      </c>
      <c r="G173" s="275" t="s">
        <v>533</v>
      </c>
      <c r="H173" s="64"/>
      <c r="I173" s="64"/>
    </row>
    <row r="174" spans="1:255" s="2" customFormat="1" ht="20.85" customHeight="1">
      <c r="A174" s="8"/>
      <c r="B174" s="155" t="s">
        <v>534</v>
      </c>
      <c r="C174" s="457" t="s">
        <v>535</v>
      </c>
      <c r="D174" s="427"/>
      <c r="E174" s="149" t="s">
        <v>536</v>
      </c>
      <c r="F174" s="148">
        <v>0</v>
      </c>
      <c r="G174" s="275" t="s">
        <v>537</v>
      </c>
      <c r="H174" s="64"/>
      <c r="I174" s="64"/>
    </row>
    <row r="175" spans="1:255" s="2" customFormat="1" ht="39.6" customHeight="1">
      <c r="A175" s="8"/>
      <c r="B175" s="133" t="s">
        <v>538</v>
      </c>
      <c r="C175" s="426" t="s">
        <v>539</v>
      </c>
      <c r="D175" s="427"/>
      <c r="E175" s="44" t="s">
        <v>540</v>
      </c>
      <c r="F175" s="251">
        <f>IF(AND(ISNUMBER(F173),ISNUMBER(F174)),F173-F174,"Missing fields - To correct")</f>
        <v>0</v>
      </c>
      <c r="G175" s="275" t="s">
        <v>541</v>
      </c>
      <c r="H175" s="64"/>
      <c r="I175" s="64"/>
    </row>
    <row r="176" spans="1:255" s="2" customFormat="1" ht="35.85" customHeight="1">
      <c r="A176" s="8"/>
      <c r="B176" s="133" t="s">
        <v>542</v>
      </c>
      <c r="C176" s="423" t="s">
        <v>543</v>
      </c>
      <c r="D176" s="424"/>
      <c r="E176" s="134">
        <v>0</v>
      </c>
      <c r="F176" s="247">
        <f>IF(AND(ISNUMBER('2. Contributo annuale di base'!F39),ISNUMBER('2. Contributo annuale di base'!F43)),IF('2. Contributo annuale di base'!F39&lt;&gt;0,'2. Contributo annuale di base'!F43/'2. Contributo annuale di base'!F39,0),"Missing fields - To correct")</f>
        <v>0</v>
      </c>
      <c r="G176" s="275" t="s">
        <v>544</v>
      </c>
      <c r="H176" s="64"/>
      <c r="I176" s="64"/>
      <c r="K176" s="85"/>
    </row>
    <row r="177" spans="1:11" s="2" customFormat="1" ht="38.1" customHeight="1">
      <c r="B177" s="133" t="s">
        <v>545</v>
      </c>
      <c r="C177" s="423" t="s">
        <v>546</v>
      </c>
      <c r="D177" s="424"/>
      <c r="E177" s="44" t="s">
        <v>547</v>
      </c>
      <c r="F177" s="246">
        <f>IF(AND(ISNUMBER(F174),ISNUMBER(F176)),F174*F176,"Missing fields - To correct")</f>
        <v>0</v>
      </c>
      <c r="G177" s="275" t="s">
        <v>548</v>
      </c>
      <c r="H177" s="64"/>
      <c r="I177" s="64"/>
      <c r="K177" s="86"/>
    </row>
    <row r="178" spans="1:11" ht="15.75">
      <c r="B178" s="64"/>
      <c r="C178" s="64"/>
      <c r="D178" s="64"/>
      <c r="E178" s="64"/>
      <c r="F178" s="64"/>
      <c r="G178" s="64"/>
      <c r="H178" s="64"/>
      <c r="I178" s="64"/>
    </row>
    <row r="179" spans="1:11" ht="15.75">
      <c r="A179" s="8"/>
      <c r="B179" s="43" t="s">
        <v>549</v>
      </c>
      <c r="C179" s="64"/>
      <c r="D179" s="64"/>
      <c r="E179" s="64"/>
      <c r="F179" s="64"/>
      <c r="G179" s="64"/>
      <c r="H179" s="64"/>
      <c r="I179" s="64"/>
    </row>
    <row r="180" spans="1:11" ht="15.75">
      <c r="B180" s="64"/>
      <c r="C180" s="64"/>
      <c r="D180" s="64"/>
      <c r="E180" s="64"/>
      <c r="F180" s="64"/>
      <c r="G180" s="64"/>
      <c r="H180" s="64"/>
      <c r="I180" s="64"/>
    </row>
    <row r="181" spans="1:11" ht="31.35" customHeight="1">
      <c r="B181" s="471" t="s">
        <v>550</v>
      </c>
      <c r="C181" s="471"/>
      <c r="D181" s="471"/>
      <c r="E181" s="471"/>
      <c r="F181" s="471"/>
      <c r="G181" s="471"/>
      <c r="H181" s="64"/>
      <c r="I181" s="64"/>
    </row>
    <row r="182" spans="1:11" ht="15.75">
      <c r="B182" s="64"/>
      <c r="C182" s="64"/>
      <c r="D182" s="64"/>
      <c r="E182" s="64"/>
      <c r="F182" s="64"/>
      <c r="G182" s="64"/>
      <c r="H182" s="64"/>
      <c r="I182" s="64"/>
    </row>
    <row r="183" spans="1:11" s="14" customFormat="1" ht="63" customHeight="1">
      <c r="A183" s="20"/>
      <c r="B183" s="40" t="s">
        <v>551</v>
      </c>
      <c r="C183" s="428" t="s">
        <v>552</v>
      </c>
      <c r="D183" s="429"/>
      <c r="E183" s="41" t="s">
        <v>553</v>
      </c>
      <c r="F183" s="42" t="s">
        <v>554</v>
      </c>
      <c r="G183" s="124" t="s">
        <v>555</v>
      </c>
      <c r="H183" s="64"/>
      <c r="I183" s="64"/>
    </row>
    <row r="184" spans="1:11" s="2" customFormat="1" ht="18.75" customHeight="1">
      <c r="A184" s="8"/>
      <c r="B184" s="133" t="s">
        <v>556</v>
      </c>
      <c r="C184" s="423" t="s">
        <v>557</v>
      </c>
      <c r="D184" s="424"/>
      <c r="E184" s="121" t="s">
        <v>558</v>
      </c>
      <c r="F184" s="148">
        <v>0</v>
      </c>
      <c r="G184" s="275" t="s">
        <v>559</v>
      </c>
      <c r="H184" s="64"/>
      <c r="I184" s="64"/>
    </row>
    <row r="185" spans="1:11" s="2" customFormat="1" ht="17.850000000000001" customHeight="1">
      <c r="A185" s="8"/>
      <c r="B185" s="155" t="s">
        <v>560</v>
      </c>
      <c r="C185" s="457" t="s">
        <v>561</v>
      </c>
      <c r="D185" s="427"/>
      <c r="E185" s="149" t="s">
        <v>562</v>
      </c>
      <c r="F185" s="148">
        <v>0</v>
      </c>
      <c r="G185" s="275" t="s">
        <v>563</v>
      </c>
      <c r="H185" s="64"/>
      <c r="I185" s="64"/>
    </row>
    <row r="186" spans="1:11" s="2" customFormat="1" ht="32.1" customHeight="1">
      <c r="A186" s="8"/>
      <c r="B186" s="133" t="s">
        <v>564</v>
      </c>
      <c r="C186" s="426" t="s">
        <v>565</v>
      </c>
      <c r="D186" s="427"/>
      <c r="E186" s="44" t="s">
        <v>566</v>
      </c>
      <c r="F186" s="246">
        <f>IF(AND(ISNUMBER(F184),ISNUMBER(F185)),F184-F185,"Missing fields - To correct")</f>
        <v>0</v>
      </c>
      <c r="G186" s="275" t="s">
        <v>567</v>
      </c>
      <c r="H186" s="64"/>
      <c r="I186" s="64"/>
    </row>
    <row r="187" spans="1:11" s="2" customFormat="1" ht="56.1" customHeight="1">
      <c r="A187" s="8"/>
      <c r="B187" s="133" t="s">
        <v>568</v>
      </c>
      <c r="C187" s="423" t="s">
        <v>569</v>
      </c>
      <c r="D187" s="424"/>
      <c r="E187" s="44" t="s">
        <v>570</v>
      </c>
      <c r="F187" s="246">
        <f>IF(AND(ISNUMBER(F186),ISNUMBER(F177)),F186+F177,"Missing fields - To correct")</f>
        <v>0</v>
      </c>
      <c r="G187" s="275" t="s">
        <v>571</v>
      </c>
      <c r="H187" s="64"/>
      <c r="I187" s="64"/>
    </row>
    <row r="188" spans="1:11" ht="15.75">
      <c r="B188" s="64"/>
      <c r="C188" s="64"/>
      <c r="D188" s="64"/>
      <c r="E188" s="64"/>
      <c r="F188" s="64"/>
      <c r="G188" s="64"/>
      <c r="H188" s="64"/>
      <c r="I188" s="64"/>
    </row>
    <row r="189" spans="1:11" ht="15.75">
      <c r="B189" s="98" t="s">
        <v>572</v>
      </c>
      <c r="C189" s="64"/>
      <c r="D189" s="64"/>
      <c r="E189" s="64"/>
      <c r="F189" s="64"/>
      <c r="G189" s="64"/>
      <c r="H189" s="64"/>
      <c r="I189" s="64"/>
    </row>
    <row r="190" spans="1:11" ht="15.75">
      <c r="B190" s="64"/>
      <c r="C190" s="64"/>
      <c r="D190" s="64"/>
      <c r="E190" s="64"/>
      <c r="F190" s="64"/>
      <c r="G190" s="64"/>
      <c r="H190" s="64"/>
      <c r="I190" s="64"/>
    </row>
    <row r="191" spans="1:11" ht="32.1" customHeight="1">
      <c r="B191" s="471" t="s">
        <v>573</v>
      </c>
      <c r="C191" s="471"/>
      <c r="D191" s="471"/>
      <c r="E191" s="471"/>
      <c r="F191" s="471"/>
      <c r="G191" s="471"/>
      <c r="H191" s="64"/>
      <c r="I191" s="64"/>
    </row>
    <row r="192" spans="1:11" ht="15.75">
      <c r="B192" s="64"/>
      <c r="C192" s="64"/>
      <c r="D192" s="64"/>
      <c r="E192" s="64"/>
      <c r="F192" s="64"/>
      <c r="G192" s="64"/>
      <c r="H192" s="64"/>
      <c r="I192" s="64"/>
    </row>
    <row r="193" spans="1:9" s="14" customFormat="1" ht="63" customHeight="1">
      <c r="A193" s="20"/>
      <c r="B193" s="40" t="s">
        <v>574</v>
      </c>
      <c r="C193" s="428" t="s">
        <v>575</v>
      </c>
      <c r="D193" s="429"/>
      <c r="E193" s="41" t="s">
        <v>576</v>
      </c>
      <c r="F193" s="42" t="s">
        <v>577</v>
      </c>
      <c r="G193" s="124" t="s">
        <v>578</v>
      </c>
      <c r="H193" s="64"/>
      <c r="I193" s="64"/>
    </row>
    <row r="194" spans="1:9" s="2" customFormat="1" ht="35.25" customHeight="1">
      <c r="A194" s="8"/>
      <c r="B194" s="155" t="s">
        <v>579</v>
      </c>
      <c r="C194" s="423" t="s">
        <v>580</v>
      </c>
      <c r="D194" s="424"/>
      <c r="E194" s="149" t="s">
        <v>581</v>
      </c>
      <c r="F194" s="148">
        <v>0</v>
      </c>
      <c r="G194" s="275" t="s">
        <v>582</v>
      </c>
      <c r="H194" s="64"/>
      <c r="I194" s="64"/>
    </row>
    <row r="195" spans="1:9" s="2" customFormat="1" ht="27.6" customHeight="1">
      <c r="A195" s="8"/>
      <c r="B195" s="133" t="s">
        <v>583</v>
      </c>
      <c r="C195" s="423" t="s">
        <v>584</v>
      </c>
      <c r="D195" s="424"/>
      <c r="E195" s="128" t="s">
        <v>585</v>
      </c>
      <c r="F195" s="151">
        <v>0</v>
      </c>
      <c r="G195" s="275" t="s">
        <v>586</v>
      </c>
      <c r="H195" s="64"/>
      <c r="I195" s="64"/>
    </row>
    <row r="196" spans="1:9" ht="15.75">
      <c r="B196" s="64"/>
      <c r="C196" s="64"/>
      <c r="D196" s="64"/>
      <c r="E196" s="64"/>
      <c r="F196" s="64"/>
      <c r="G196" s="64"/>
      <c r="H196" s="64"/>
      <c r="I196" s="64"/>
    </row>
    <row r="197" spans="1:9" ht="15.75">
      <c r="B197" s="43" t="s">
        <v>587</v>
      </c>
      <c r="C197" s="64"/>
      <c r="D197" s="64"/>
      <c r="E197" s="64"/>
      <c r="F197" s="64"/>
      <c r="G197" s="64"/>
      <c r="H197" s="64"/>
      <c r="I197" s="64"/>
    </row>
    <row r="198" spans="1:9" ht="15.75">
      <c r="B198" s="64"/>
      <c r="C198" s="64"/>
      <c r="D198" s="64"/>
      <c r="E198" s="64"/>
      <c r="F198" s="64"/>
      <c r="G198" s="64"/>
      <c r="H198" s="64"/>
      <c r="I198" s="64"/>
    </row>
    <row r="199" spans="1:9" ht="32.1" customHeight="1">
      <c r="B199" s="471" t="s">
        <v>588</v>
      </c>
      <c r="C199" s="471"/>
      <c r="D199" s="471"/>
      <c r="E199" s="471"/>
      <c r="F199" s="471"/>
      <c r="G199" s="471"/>
      <c r="H199" s="64"/>
      <c r="I199" s="64"/>
    </row>
    <row r="200" spans="1:9" ht="16.5" thickBot="1">
      <c r="B200" s="130"/>
      <c r="C200" s="130"/>
      <c r="D200" s="150"/>
      <c r="E200" s="130"/>
      <c r="F200" s="130"/>
      <c r="G200" s="130"/>
      <c r="H200" s="64"/>
      <c r="I200" s="64"/>
    </row>
    <row r="201" spans="1:9" s="14" customFormat="1" ht="56.25" customHeight="1" thickBot="1">
      <c r="A201" s="20"/>
      <c r="B201" s="188" t="s">
        <v>589</v>
      </c>
      <c r="C201" s="479" t="s">
        <v>590</v>
      </c>
      <c r="D201" s="480"/>
      <c r="E201" s="189" t="s">
        <v>591</v>
      </c>
      <c r="F201" s="190" t="s">
        <v>592</v>
      </c>
      <c r="G201" s="191" t="s">
        <v>593</v>
      </c>
      <c r="H201" s="64"/>
      <c r="I201" s="64"/>
    </row>
    <row r="202" spans="1:9" ht="48" customHeight="1" thickBot="1">
      <c r="B202" s="193" t="s">
        <v>594</v>
      </c>
      <c r="C202" s="481" t="s">
        <v>595</v>
      </c>
      <c r="D202" s="482"/>
      <c r="E202" s="192" t="s">
        <v>596</v>
      </c>
      <c r="F202" s="253">
        <f>IF(AND(ISNUMBER(F187),ISNUMBER(F195)),(F187+F195)/2,"Missing fields - To correct")</f>
        <v>0</v>
      </c>
      <c r="G202" s="262" t="s">
        <v>597</v>
      </c>
      <c r="H202" s="64"/>
      <c r="I202" s="64"/>
    </row>
    <row r="203" spans="1:9">
      <c r="A203" s="8"/>
      <c r="B203" s="22"/>
      <c r="C203" s="31"/>
      <c r="D203" s="31"/>
      <c r="E203" s="25"/>
      <c r="F203" s="27"/>
      <c r="G203" s="25"/>
    </row>
    <row r="204" spans="1:9" ht="18.75" customHeight="1">
      <c r="A204" s="5"/>
      <c r="B204" s="441" t="s">
        <v>598</v>
      </c>
      <c r="C204" s="441"/>
      <c r="D204" s="441"/>
      <c r="E204" s="441"/>
      <c r="F204" s="441"/>
      <c r="G204" s="441"/>
    </row>
    <row r="205" spans="1:9" ht="18.75" customHeight="1">
      <c r="A205" s="5"/>
      <c r="B205" s="442" t="s">
        <v>599</v>
      </c>
      <c r="C205" s="442"/>
      <c r="D205" s="442"/>
      <c r="E205" s="442"/>
      <c r="F205" s="442"/>
      <c r="G205" s="442"/>
    </row>
    <row r="206" spans="1:9" ht="15.75">
      <c r="A206" s="5"/>
      <c r="B206" s="265"/>
      <c r="C206" s="265"/>
      <c r="D206" s="265"/>
      <c r="E206" s="265"/>
      <c r="F206" s="265"/>
      <c r="G206" s="265"/>
    </row>
    <row r="207" spans="1:9" ht="15.75">
      <c r="A207" s="7"/>
      <c r="B207" s="43" t="s">
        <v>600</v>
      </c>
      <c r="C207" s="60"/>
      <c r="D207" s="60"/>
      <c r="E207" s="3"/>
      <c r="F207" s="29"/>
      <c r="G207" s="30"/>
    </row>
    <row r="208" spans="1:9" ht="15.75">
      <c r="A208" s="7"/>
      <c r="B208" s="43"/>
      <c r="C208" s="32"/>
      <c r="D208" s="32"/>
      <c r="E208" s="6"/>
      <c r="F208" s="24"/>
      <c r="G208" s="4"/>
    </row>
    <row r="209" spans="1:8" ht="48" customHeight="1">
      <c r="A209" s="7"/>
      <c r="B209" s="445" t="s">
        <v>601</v>
      </c>
      <c r="C209" s="445"/>
      <c r="D209" s="445"/>
      <c r="E209" s="445"/>
      <c r="F209" s="445"/>
      <c r="G209" s="445"/>
    </row>
    <row r="210" spans="1:8">
      <c r="A210" s="7"/>
      <c r="B210" s="21"/>
      <c r="C210" s="32"/>
      <c r="D210" s="32"/>
      <c r="E210" s="6"/>
      <c r="F210" s="24"/>
      <c r="G210" s="4"/>
    </row>
    <row r="211" spans="1:8" ht="67.5" customHeight="1">
      <c r="A211" s="7"/>
      <c r="B211" s="40" t="s">
        <v>602</v>
      </c>
      <c r="C211" s="428" t="s">
        <v>603</v>
      </c>
      <c r="D211" s="429"/>
      <c r="E211" s="41" t="s">
        <v>604</v>
      </c>
      <c r="F211" s="42" t="s">
        <v>605</v>
      </c>
      <c r="G211" s="41" t="s">
        <v>606</v>
      </c>
    </row>
    <row r="212" spans="1:8" ht="54" customHeight="1">
      <c r="A212" s="7"/>
      <c r="B212" s="155" t="s">
        <v>607</v>
      </c>
      <c r="C212" s="468" t="s">
        <v>608</v>
      </c>
      <c r="D212" s="468"/>
      <c r="E212" s="71" t="s">
        <v>609</v>
      </c>
      <c r="F212" s="254">
        <f>'1. Informazioni generali'!F37</f>
        <v>0</v>
      </c>
      <c r="G212" s="237" t="s">
        <v>610</v>
      </c>
    </row>
    <row r="213" spans="1:8">
      <c r="A213" s="7"/>
      <c r="B213" s="7"/>
      <c r="C213" s="7"/>
      <c r="D213" s="7"/>
      <c r="E213" s="7"/>
      <c r="F213" s="7"/>
      <c r="G213" s="7"/>
    </row>
    <row r="214" spans="1:8" ht="27" thickBot="1">
      <c r="A214" s="7"/>
      <c r="B214" s="446" t="s">
        <v>611</v>
      </c>
      <c r="C214" s="447"/>
      <c r="D214" s="447"/>
      <c r="E214" s="447"/>
      <c r="F214" s="447"/>
      <c r="G214" s="447"/>
    </row>
    <row r="215" spans="1:8" ht="33" customHeight="1" thickTop="1" thickBot="1">
      <c r="A215" s="7"/>
      <c r="B215" s="448" t="s">
        <v>612</v>
      </c>
      <c r="C215" s="449"/>
      <c r="D215" s="449"/>
      <c r="E215" s="449"/>
      <c r="F215" s="449"/>
      <c r="G215" s="450"/>
    </row>
    <row r="216" spans="1:8" ht="15.75" thickTop="1"/>
    <row r="217" spans="1:8" s="2" customFormat="1" ht="15.75">
      <c r="A217" s="8"/>
      <c r="B217" s="43" t="s">
        <v>613</v>
      </c>
      <c r="C217" s="31"/>
      <c r="D217" s="31"/>
      <c r="E217" s="25"/>
      <c r="F217" s="27"/>
      <c r="G217" s="25"/>
      <c r="H217" s="273"/>
    </row>
    <row r="218" spans="1:8" s="2" customFormat="1" ht="15.75">
      <c r="A218" s="8"/>
      <c r="B218" s="22"/>
      <c r="C218" s="31"/>
      <c r="D218" s="31"/>
      <c r="E218" s="25"/>
      <c r="F218" s="27"/>
      <c r="G218" s="25"/>
      <c r="H218" s="273"/>
    </row>
    <row r="219" spans="1:8" s="2" customFormat="1" ht="79.349999999999994" customHeight="1">
      <c r="A219" s="8"/>
      <c r="B219" s="484" t="s">
        <v>614</v>
      </c>
      <c r="C219" s="484"/>
      <c r="D219" s="484"/>
      <c r="E219" s="484"/>
      <c r="F219" s="484"/>
      <c r="G219" s="484"/>
      <c r="H219" s="273"/>
    </row>
    <row r="220" spans="1:8" s="2" customFormat="1" ht="15.75">
      <c r="A220" s="8"/>
      <c r="B220" s="21"/>
      <c r="C220" s="32"/>
      <c r="D220" s="32"/>
      <c r="E220" s="6"/>
      <c r="F220" s="24"/>
      <c r="G220" s="4"/>
      <c r="H220" s="273"/>
    </row>
    <row r="221" spans="1:8" s="14" customFormat="1" ht="63" customHeight="1">
      <c r="A221" s="20"/>
      <c r="B221" s="40" t="s">
        <v>615</v>
      </c>
      <c r="C221" s="428" t="s">
        <v>616</v>
      </c>
      <c r="D221" s="429"/>
      <c r="E221" s="264" t="s">
        <v>617</v>
      </c>
      <c r="F221" s="42" t="s">
        <v>618</v>
      </c>
      <c r="G221" s="264" t="s">
        <v>619</v>
      </c>
      <c r="H221" s="273"/>
    </row>
    <row r="222" spans="1:8" s="2" customFormat="1" ht="57.75" customHeight="1">
      <c r="A222" s="8"/>
      <c r="B222" s="274" t="s">
        <v>620</v>
      </c>
      <c r="C222" s="443" t="s">
        <v>621</v>
      </c>
      <c r="D222" s="444"/>
      <c r="E222" s="71" t="s">
        <v>622</v>
      </c>
      <c r="F222" s="254">
        <f>'1. Informazioni generali'!F39</f>
        <v>0</v>
      </c>
      <c r="G222" s="237" t="s">
        <v>623</v>
      </c>
      <c r="H222" s="273"/>
    </row>
    <row r="223" spans="1:8" s="2" customFormat="1">
      <c r="A223" s="7"/>
      <c r="B223" s="11"/>
      <c r="C223" s="11"/>
      <c r="D223" s="11"/>
      <c r="F223" s="23"/>
      <c r="H223" s="3"/>
    </row>
    <row r="224" spans="1:8" s="2" customFormat="1">
      <c r="A224" s="7"/>
      <c r="B224" s="11"/>
      <c r="C224" s="11"/>
      <c r="D224" s="11"/>
      <c r="F224" s="23"/>
      <c r="H224" s="3"/>
    </row>
    <row r="225" spans="1:8" s="7" customFormat="1" ht="26.85" customHeight="1" thickBot="1">
      <c r="A225" s="8"/>
      <c r="B225" s="446" t="s">
        <v>624</v>
      </c>
      <c r="C225" s="447"/>
      <c r="D225" s="447"/>
      <c r="E225" s="447"/>
      <c r="F225" s="447"/>
      <c r="G225" s="447"/>
      <c r="H225" s="273"/>
    </row>
    <row r="226" spans="1:8" s="7" customFormat="1" ht="48.75" customHeight="1" thickTop="1" thickBot="1">
      <c r="A226" s="8"/>
      <c r="B226" s="448" t="s">
        <v>625</v>
      </c>
      <c r="C226" s="449"/>
      <c r="D226" s="449"/>
      <c r="E226" s="449"/>
      <c r="F226" s="449"/>
      <c r="G226" s="450"/>
      <c r="H226" s="273"/>
    </row>
    <row r="227" spans="1:8" ht="15.75" thickTop="1"/>
  </sheetData>
  <protectedRanges>
    <protectedRange sqref="F31 F41:F42 F57 F67:F68 F83 F93:F94 F109 F119:F120 F135 F145:F146 F155:F156 F174 F184:F185 F194:F195" name="Range1_1"/>
  </protectedRanges>
  <mergeCells count="122">
    <mergeCell ref="B1:G1"/>
    <mergeCell ref="B219:G219"/>
    <mergeCell ref="C221:D221"/>
    <mergeCell ref="B225:G225"/>
    <mergeCell ref="C222:D222"/>
    <mergeCell ref="C32:D32"/>
    <mergeCell ref="C43:D43"/>
    <mergeCell ref="C186:D186"/>
    <mergeCell ref="C183:D183"/>
    <mergeCell ref="C144:D144"/>
    <mergeCell ref="C154:D154"/>
    <mergeCell ref="C121:D121"/>
    <mergeCell ref="C122:D122"/>
    <mergeCell ref="C135:D135"/>
    <mergeCell ref="B152:G152"/>
    <mergeCell ref="C148:D148"/>
    <mergeCell ref="B165:G165"/>
    <mergeCell ref="B160:G160"/>
    <mergeCell ref="C155:D155"/>
    <mergeCell ref="B191:G191"/>
    <mergeCell ref="C134:D134"/>
    <mergeCell ref="C175:D175"/>
    <mergeCell ref="C174:D174"/>
    <mergeCell ref="C136:D136"/>
    <mergeCell ref="B226:G226"/>
    <mergeCell ref="B64:G64"/>
    <mergeCell ref="B90:G90"/>
    <mergeCell ref="C201:D201"/>
    <mergeCell ref="C202:D202"/>
    <mergeCell ref="C66:D66"/>
    <mergeCell ref="B181:G181"/>
    <mergeCell ref="B199:G199"/>
    <mergeCell ref="C195:D195"/>
    <mergeCell ref="C81:D81"/>
    <mergeCell ref="C92:D92"/>
    <mergeCell ref="C107:D107"/>
    <mergeCell ref="C172:D172"/>
    <mergeCell ref="C193:D193"/>
    <mergeCell ref="C146:D146"/>
    <mergeCell ref="C147:D147"/>
    <mergeCell ref="C194:D194"/>
    <mergeCell ref="C187:D187"/>
    <mergeCell ref="C176:D176"/>
    <mergeCell ref="C177:D177"/>
    <mergeCell ref="C184:D184"/>
    <mergeCell ref="C185:D185"/>
    <mergeCell ref="C173:D173"/>
    <mergeCell ref="C120:D120"/>
    <mergeCell ref="C137:D137"/>
    <mergeCell ref="C108:D108"/>
    <mergeCell ref="C156:D156"/>
    <mergeCell ref="C163:D163"/>
    <mergeCell ref="C133:D133"/>
    <mergeCell ref="C162:D162"/>
    <mergeCell ref="C109:D109"/>
    <mergeCell ref="C110:D110"/>
    <mergeCell ref="C111:D111"/>
    <mergeCell ref="C112:D112"/>
    <mergeCell ref="C119:D119"/>
    <mergeCell ref="C118:D118"/>
    <mergeCell ref="B124:G124"/>
    <mergeCell ref="C138:D138"/>
    <mergeCell ref="C145:D145"/>
    <mergeCell ref="B204:G204"/>
    <mergeCell ref="B205:G205"/>
    <mergeCell ref="C212:D212"/>
    <mergeCell ref="B209:G209"/>
    <mergeCell ref="B215:G215"/>
    <mergeCell ref="C211:D211"/>
    <mergeCell ref="B214:G214"/>
    <mergeCell ref="B2:G2"/>
    <mergeCell ref="B4:G4"/>
    <mergeCell ref="B38:G38"/>
    <mergeCell ref="C70:D70"/>
    <mergeCell ref="C82:D82"/>
    <mergeCell ref="B9:G9"/>
    <mergeCell ref="C29:D29"/>
    <mergeCell ref="C30:D30"/>
    <mergeCell ref="C31:D31"/>
    <mergeCell ref="B116:G116"/>
    <mergeCell ref="C59:D59"/>
    <mergeCell ref="C60:D60"/>
    <mergeCell ref="C67:D67"/>
    <mergeCell ref="C68:D68"/>
    <mergeCell ref="C69:D69"/>
    <mergeCell ref="C84:D84"/>
    <mergeCell ref="C85:D85"/>
    <mergeCell ref="C12:E12"/>
    <mergeCell ref="C13:E13"/>
    <mergeCell ref="C14:E14"/>
    <mergeCell ref="C15:E15"/>
    <mergeCell ref="C16:E16"/>
    <mergeCell ref="F18:G18"/>
    <mergeCell ref="F12:G12"/>
    <mergeCell ref="F13:G13"/>
    <mergeCell ref="F14:G14"/>
    <mergeCell ref="F15:G15"/>
    <mergeCell ref="F16:G16"/>
    <mergeCell ref="F17:G17"/>
    <mergeCell ref="C18:D18"/>
    <mergeCell ref="C17:E17"/>
    <mergeCell ref="B98:G98"/>
    <mergeCell ref="B72:G72"/>
    <mergeCell ref="B46:G46"/>
    <mergeCell ref="B20:G20"/>
    <mergeCell ref="C83:D83"/>
    <mergeCell ref="C33:D33"/>
    <mergeCell ref="C86:D86"/>
    <mergeCell ref="C93:D93"/>
    <mergeCell ref="C44:D44"/>
    <mergeCell ref="C56:D56"/>
    <mergeCell ref="C57:D57"/>
    <mergeCell ref="C58:D58"/>
    <mergeCell ref="C42:D42"/>
    <mergeCell ref="C34:D34"/>
    <mergeCell ref="C41:D41"/>
    <mergeCell ref="C40:D40"/>
    <mergeCell ref="C55:D55"/>
    <mergeCell ref="C94:D94"/>
    <mergeCell ref="C95:D95"/>
    <mergeCell ref="C96:D96"/>
    <mergeCell ref="B75:G75"/>
  </mergeCells>
  <conditionalFormatting sqref="A207:G207 B208:G210 A208:A215 B213:G213">
    <cfRule type="expression" dxfId="5" priority="7" stopIfTrue="1">
      <formula>$F$32="Yes"</formula>
    </cfRule>
  </conditionalFormatting>
  <conditionalFormatting sqref="B214:G214">
    <cfRule type="expression" dxfId="4" priority="6" stopIfTrue="1">
      <formula>$F$212="Yes"</formula>
    </cfRule>
  </conditionalFormatting>
  <conditionalFormatting sqref="B215:G215">
    <cfRule type="expression" dxfId="3" priority="5" stopIfTrue="1">
      <formula>$F$212="Yes"</formula>
    </cfRule>
  </conditionalFormatting>
  <conditionalFormatting sqref="B225:G225">
    <cfRule type="expression" dxfId="2" priority="2" stopIfTrue="1">
      <formula>$F$222="Yes"</formula>
    </cfRule>
  </conditionalFormatting>
  <conditionalFormatting sqref="B226:G226">
    <cfRule type="expression" dxfId="1" priority="1" stopIfTrue="1">
      <formula>$F$222="Yes"</formula>
    </cfRule>
  </conditionalFormatting>
  <dataValidations count="1">
    <dataValidation type="whole" allowBlank="1" showInputMessage="1" showErrorMessage="1" error="Formato: Cfr. l’istruzione generale n. 9 nella scheda “Read me”." sqref="F31 F41:F42 F57 F67:F68 F83 F93:F94 F109 F119:F120 F135 F145:F146 F155:F156 F174 F184:F185 F194:F195">
      <formula1>0</formula1>
      <formula2>900000000000000</formula2>
    </dataValidation>
  </dataValidations>
  <hyperlinks>
    <hyperlink ref="C12" location="'3. Deduzioni'!B19" display="A. Importo deducibile delle passività ammissibili legate alle attività di compensazione"/>
    <hyperlink ref="C13" location="'3. Deduzioni'!B45" display="B. Importo deducibile delle passività ammissibili legate alle attività di un depositario centrale di titoli (CSD)"/>
    <hyperlink ref="C14" location="'3. Deduzioni'!B71" display="C. Importo deducibile delle passività ammissibili scaturite dalla detenzione delle attività o liquidità della clientela"/>
    <hyperlink ref="C15" location="'3. Deduzioni'!B97" display="D. Importo deducibile delle passività ammissibili scaturite da prestiti agevolati"/>
    <hyperlink ref="C16" location="'3. Deduzioni'!B123" display="E. Importo deducibile delle attività e delle passività scaturite da passività ammissibili di un sistema di tutela istituzionale (IPS) "/>
    <hyperlink ref="C17" location="'3. Deduzioni'!B164" display="E. Importo deducibile delle attività e delle passività scaturite da passività infragruppo ammissibili"/>
    <hyperlink ref="G30" location="'5. Definizioni e orientamenti'!B45" display="Link"/>
    <hyperlink ref="G31:G34" location="'5. Definizioni e orientamenti'!B51" display="Link"/>
    <hyperlink ref="G31" location="'5. Definizioni e orientamenti'!B46" display="Link"/>
    <hyperlink ref="G32" location="'5. Definizioni e orientamenti'!B47" display="Link"/>
    <hyperlink ref="G33" location="'5. Definizioni e orientamenti'!B48" display="Link"/>
    <hyperlink ref="G34" location="'5. Definizioni e orientamenti'!B49" display="Link"/>
    <hyperlink ref="G41:G44" location="'5. Definizioni e orientamenti'!B51" display="Link"/>
    <hyperlink ref="G41" location="'5. Definizioni e orientamenti'!B50" display="Link"/>
    <hyperlink ref="G42" location="'5. Definizioni e orientamenti'!B51" display="Link"/>
    <hyperlink ref="G43" location="'5. Definizioni e orientamenti'!B52" display="Link"/>
    <hyperlink ref="G44" location="'5. Definizioni e orientamenti'!B53" display="Link"/>
    <hyperlink ref="G56:G60" location="'5. Definizioni e orientamenti'!B51" display="Link"/>
    <hyperlink ref="G56" location="'5. Definizioni e orientamenti'!B54" display="Link"/>
    <hyperlink ref="G57" location="'5. Definizioni e orientamenti'!B55" display="Link"/>
    <hyperlink ref="G58" location="'5. Definizioni e orientamenti'!B56" display="Link"/>
    <hyperlink ref="G59" location="'5. Definizioni e orientamenti'!B57" display="Link"/>
    <hyperlink ref="G60" location="'5. Definizioni e orientamenti'!B58" display="Link"/>
    <hyperlink ref="G67:G70" location="'5. Definizioni e orientamenti'!B51" display="Link"/>
    <hyperlink ref="G67" location="'5. Definizioni e orientamenti'!B59" display="Link"/>
    <hyperlink ref="G68" location="'5. Definizioni e orientamenti'!B60" display="Link"/>
    <hyperlink ref="G69" location="'5. Definizioni e orientamenti'!B61" display="Link"/>
    <hyperlink ref="G70" location="'5. Definizioni e orientamenti'!B62" display="Link"/>
    <hyperlink ref="G82:G86" location="'5. Definizioni e orientamenti'!B51" display="Link"/>
    <hyperlink ref="G82" location="'5. Definizioni e orientamenti'!B63" display="Link"/>
    <hyperlink ref="G83" location="'5. Definizioni e orientamenti'!B64" display="Link"/>
    <hyperlink ref="G84" location="'5. Definizioni e orientamenti'!B65" display="Link"/>
    <hyperlink ref="G85" location="'5. Definizioni e orientamenti'!B66" display="Link"/>
    <hyperlink ref="G86" location="'5. Definizioni e orientamenti'!B67" display="Link"/>
    <hyperlink ref="G93:G96" location="'5. Definizioni e orientamenti'!B51" display="Link"/>
    <hyperlink ref="G93" location="'5. Definizioni e orientamenti'!B68" display="Link"/>
    <hyperlink ref="G94" location="'5. Definizioni e orientamenti'!B69" display="Link"/>
    <hyperlink ref="G95" location="'5. Definizioni e orientamenti'!B70" display="Link"/>
    <hyperlink ref="G96" location="'5. Definizioni e orientamenti'!B71" display="Link"/>
    <hyperlink ref="G108:G112" location="'5. Definizioni e orientamenti'!B51" display="Link"/>
    <hyperlink ref="G108" location="'5. Definizioni e orientamenti'!B72" display="Link"/>
    <hyperlink ref="G109" location="'5. Definizioni e orientamenti'!B73" display="Link"/>
    <hyperlink ref="G110" location="'5. Definizioni e orientamenti'!B74" display="Link"/>
    <hyperlink ref="G111" location="'5. Definizioni e orientamenti'!B75" display="Link"/>
    <hyperlink ref="G112" location="'5. Definizioni e orientamenti'!B76" display="Link"/>
    <hyperlink ref="G119:G122" location="'5. Definizioni e orientamenti'!B51" display="Link"/>
    <hyperlink ref="G119" location="'5. Definizioni e orientamenti'!B77" display="Link"/>
    <hyperlink ref="G120" location="'5. Definizioni e orientamenti'!B78" display="Link"/>
    <hyperlink ref="G121" location="'5. Definizioni e orientamenti'!B79" display="Link"/>
    <hyperlink ref="G122" location="'5. Definizioni e orientamenti'!B80" display="Link"/>
    <hyperlink ref="G134:G138" location="'5. Definizioni e orientamenti'!B51" display="Link"/>
    <hyperlink ref="G134" location="'5. Definizioni e orientamenti'!B81" display="Link"/>
    <hyperlink ref="G135" location="'5. Definizioni e orientamenti'!B82" display="Link"/>
    <hyperlink ref="G136" location="'5. Definizioni e orientamenti'!B83" display="Link"/>
    <hyperlink ref="G137" location="'5. Definizioni e orientamenti'!B84" display="Link"/>
    <hyperlink ref="G138" location="'5. Definizioni e orientamenti'!B85" display="Link"/>
    <hyperlink ref="G145:G148" location="'5. Definizioni e orientamenti'!B51" display="Link"/>
    <hyperlink ref="G145" location="'5. Definizioni e orientamenti'!B86" display="Link"/>
    <hyperlink ref="G146" location="'5. Definizioni e orientamenti'!B87" display="Link"/>
    <hyperlink ref="G147" location="'5. Definizioni e orientamenti'!B88" display="Link"/>
    <hyperlink ref="G148" location="'5. Definizioni e orientamenti'!B89" display="Link"/>
    <hyperlink ref="G155" location="'5. Definizioni e orientamenti'!B90" display="Link"/>
    <hyperlink ref="G156" location="'5. Definizioni e orientamenti'!B91" display="Link"/>
    <hyperlink ref="G163" location="'5. Definizioni e orientamenti'!B92" display="Link"/>
    <hyperlink ref="G173:G177" location="'5. Definizioni e orientamenti'!B99" display="Link"/>
    <hyperlink ref="G173" location="'5. Definizioni e orientamenti'!B93" display="Link"/>
    <hyperlink ref="G174" location="'5. Definizioni e orientamenti'!B94" display="Link"/>
    <hyperlink ref="G175" location="'5. Definizioni e orientamenti'!B95" display="Link"/>
    <hyperlink ref="G176" location="'5. Definizioni e orientamenti'!B96" display="Link"/>
    <hyperlink ref="G177" location="'5. Definizioni e orientamenti'!B97" display="Link"/>
    <hyperlink ref="G184:G187" location="'5. Definizioni e orientamenti'!B99" display="Link"/>
    <hyperlink ref="G184" location="'5. Definizioni e orientamenti'!B98" display="Link"/>
    <hyperlink ref="G185" location="'5. Definizioni e orientamenti'!B99" display="Link"/>
    <hyperlink ref="G186" location="'5. Definizioni e orientamenti'!B100" display="Link"/>
    <hyperlink ref="G187" location="'5. Definizioni e orientamenti'!B101" display="Link"/>
    <hyperlink ref="G194" location="'5. Definizioni e orientamenti'!B102" display="Link"/>
    <hyperlink ref="G195" location="'5. Definizioni e orientamenti'!B103" display="Link"/>
    <hyperlink ref="G202" location="'5. Definizioni e orientamenti'!B104" display="Link"/>
    <hyperlink ref="G212" location="'5. Definizioni e orientamenti'!B105" display="Link"/>
    <hyperlink ref="C18" location="'3. Deduzioni'!B206" display="G. Metodi di calcolo semplificato"/>
    <hyperlink ref="G222" location="'5. Definizioni e orientamenti'!B106" display="Link"/>
    <hyperlink ref="C12:E12" location="'3. Deduzioni'!B20" display="A. Importo deducibile delle passività ammissibili legate alle attività di compensazione"/>
    <hyperlink ref="C13:E13" location="'3. Deduzioni'!B46" display="B. Importo deducibile delle passività ammissibili legate alle attività di un depositario centrale di titoli (CSD)"/>
    <hyperlink ref="C14:E14" location="'3. Deduzioni'!B72" display="C. Importo deducibile delle passività ammissibili scaturite dalla detenzione delle attività o liquidità della clientela"/>
    <hyperlink ref="C15:E15" location="'3. Deduzioni'!B98" display="D. Importo deducibile delle passività ammissibili scaturite da prestiti agevolati"/>
    <hyperlink ref="C16:E16" location="'3. Deduzioni'!B124" display="E. Importo deducibile delle attività e delle passività scaturite da passività ammissibili di un sistema di tutela istituzionale (IPS) "/>
    <hyperlink ref="C17:E17" location="'3. Deduzioni'!B165" display="E. Importo deducibile delle attività e delle passività scaturite da passività infragruppo ammissibili"/>
    <hyperlink ref="C18:D18" location="'3. Deduzioni'!B204" display="G. Metodi di calcolo semplificato"/>
  </hyperlinks>
  <pageMargins left="0.70866141732283505" right="0.62992125984252001" top="0.74803149606299202" bottom="0.74803149606299202" header="0.31496062992126" footer="0.31496062992126"/>
  <pageSetup paperSize="9" scale="50" fitToHeight="8" orientation="portrait" horizontalDpi="1200" verticalDpi="1200" r:id="rId1"/>
  <headerFooter>
    <oddFooter>&amp;LContributi ex ante al Fondo di risoluzione unico - modulo di segnalazione per il periodo di contribuzione 2017&amp;R3. Deduzioni - &amp;P/&amp;N</oddFooter>
  </headerFooter>
  <rowBreaks count="6" manualBreakCount="6">
    <brk id="45" min="1" max="6" man="1"/>
    <brk id="71" min="1" max="6" man="1"/>
    <brk id="97" min="1" max="6" man="1"/>
    <brk id="123" min="1" max="6" man="1"/>
    <brk id="164" min="1" max="6" man="1"/>
    <brk id="203" min="1" max="6" man="1"/>
  </rowBreaks>
  <ignoredErrors>
    <ignoredError sqref="B155 B145:B146 B135 B163 B136:B138 B147:B148 B15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1:IV137"/>
  <sheetViews>
    <sheetView showGridLines="0" view="pageBreakPreview" zoomScale="85" zoomScaleNormal="100" zoomScaleSheetLayoutView="85" zoomScalePageLayoutView="70" workbookViewId="0">
      <selection activeCell="B2" sqref="B2:F2"/>
    </sheetView>
  </sheetViews>
  <sheetFormatPr defaultColWidth="8.5703125" defaultRowHeight="15"/>
  <cols>
    <col min="1" max="1" width="2.42578125" style="7" customWidth="1"/>
    <col min="2" max="2" width="8.140625" style="11" customWidth="1"/>
    <col min="3" max="3" width="78.5703125" style="11" customWidth="1"/>
    <col min="4" max="4" width="27.85546875" style="2" customWidth="1"/>
    <col min="5" max="5" width="50.5703125" style="23" customWidth="1"/>
    <col min="6" max="6" width="16" style="2" customWidth="1"/>
    <col min="7" max="7" width="8.5703125" style="3"/>
    <col min="8" max="16384" width="8.5703125" style="2"/>
  </cols>
  <sheetData>
    <row r="1" spans="1:10" ht="15" customHeight="1"/>
    <row r="2" spans="1:10" s="4" customFormat="1" ht="52.5" customHeight="1">
      <c r="A2" s="7"/>
      <c r="B2" s="488" t="s">
        <v>1279</v>
      </c>
      <c r="C2" s="489"/>
      <c r="D2" s="489"/>
      <c r="E2" s="489"/>
      <c r="F2" s="489"/>
      <c r="G2" s="266"/>
      <c r="H2" s="9"/>
      <c r="I2" s="9"/>
      <c r="J2" s="9"/>
    </row>
    <row r="4" spans="1:10" s="11" customFormat="1" ht="50.1" customHeight="1">
      <c r="A4" s="10"/>
      <c r="B4" s="439" t="s">
        <v>626</v>
      </c>
      <c r="C4" s="440"/>
      <c r="D4" s="440"/>
      <c r="E4" s="440"/>
      <c r="F4" s="440"/>
      <c r="G4" s="59"/>
    </row>
    <row r="5" spans="1:10" s="11" customFormat="1" ht="12" customHeight="1">
      <c r="A5" s="10"/>
      <c r="B5" s="10"/>
      <c r="C5" s="10"/>
      <c r="D5" s="10"/>
      <c r="E5" s="10"/>
      <c r="F5" s="10"/>
      <c r="G5" s="279"/>
    </row>
    <row r="6" spans="1:10" ht="15" customHeight="1">
      <c r="B6" s="21"/>
    </row>
    <row r="7" spans="1:10" ht="15.75">
      <c r="B7" s="135" t="s">
        <v>627</v>
      </c>
    </row>
    <row r="8" spans="1:10" ht="114.75" customHeight="1">
      <c r="B8" s="486" t="s">
        <v>628</v>
      </c>
      <c r="C8" s="487"/>
      <c r="D8" s="487"/>
      <c r="E8" s="487"/>
      <c r="F8" s="487"/>
    </row>
    <row r="9" spans="1:10">
      <c r="B9" s="32"/>
    </row>
    <row r="10" spans="1:10" ht="15.75">
      <c r="B10" s="102" t="s">
        <v>629</v>
      </c>
      <c r="C10" s="46"/>
    </row>
    <row r="11" spans="1:10" ht="15.75">
      <c r="B11" s="102"/>
      <c r="C11" s="244" t="s">
        <v>630</v>
      </c>
    </row>
    <row r="12" spans="1:10" ht="15.75">
      <c r="B12" s="102"/>
      <c r="C12" s="284" t="s">
        <v>631</v>
      </c>
    </row>
    <row r="13" spans="1:10" ht="15.75">
      <c r="B13" s="102"/>
      <c r="C13" s="284" t="s">
        <v>632</v>
      </c>
    </row>
    <row r="14" spans="1:10" ht="15.75">
      <c r="B14" s="103"/>
      <c r="C14" s="289" t="s">
        <v>633</v>
      </c>
    </row>
    <row r="15" spans="1:10">
      <c r="B15" s="32"/>
    </row>
    <row r="16" spans="1:10" ht="18.75">
      <c r="B16" s="441" t="s">
        <v>634</v>
      </c>
      <c r="C16" s="441"/>
      <c r="D16" s="441"/>
      <c r="E16" s="441"/>
      <c r="F16" s="441"/>
    </row>
    <row r="17" spans="1:6" ht="18.75">
      <c r="B17" s="73"/>
      <c r="C17" s="74"/>
      <c r="D17" s="75"/>
      <c r="E17" s="76"/>
      <c r="F17" s="129" t="s">
        <v>635</v>
      </c>
    </row>
    <row r="18" spans="1:6" s="3" customFormat="1" ht="18.75">
      <c r="A18" s="7"/>
      <c r="B18" s="28"/>
      <c r="C18" s="59"/>
      <c r="E18" s="29"/>
      <c r="F18" s="34"/>
    </row>
    <row r="19" spans="1:6" ht="15.75">
      <c r="B19" s="485" t="s">
        <v>636</v>
      </c>
      <c r="C19" s="485"/>
      <c r="D19" s="485"/>
      <c r="E19" s="485"/>
      <c r="F19" s="485"/>
    </row>
    <row r="20" spans="1:6" ht="15.75">
      <c r="B20" s="46"/>
      <c r="C20" s="46"/>
    </row>
    <row r="21" spans="1:6" ht="15.75">
      <c r="B21" s="219" t="s">
        <v>637</v>
      </c>
      <c r="C21" s="46"/>
    </row>
    <row r="23" spans="1:6" ht="15.75">
      <c r="B23" s="43" t="s">
        <v>638</v>
      </c>
    </row>
    <row r="25" spans="1:6" s="14" customFormat="1" ht="63">
      <c r="A25" s="20"/>
      <c r="B25" s="40" t="s">
        <v>639</v>
      </c>
      <c r="C25" s="41" t="s">
        <v>640</v>
      </c>
      <c r="D25" s="41" t="s">
        <v>641</v>
      </c>
      <c r="E25" s="42" t="s">
        <v>642</v>
      </c>
      <c r="F25" s="222" t="s">
        <v>643</v>
      </c>
    </row>
    <row r="26" spans="1:6" ht="37.5" customHeight="1">
      <c r="A26" s="8"/>
      <c r="B26" s="133" t="s">
        <v>644</v>
      </c>
      <c r="C26" s="128" t="s">
        <v>645</v>
      </c>
      <c r="D26" s="128" t="s">
        <v>646</v>
      </c>
      <c r="E26" s="96"/>
      <c r="F26" s="275" t="s">
        <v>647</v>
      </c>
    </row>
    <row r="27" spans="1:6" ht="49.35" customHeight="1">
      <c r="A27" s="8"/>
      <c r="B27" s="146" t="s">
        <v>648</v>
      </c>
      <c r="C27" s="145" t="s">
        <v>649</v>
      </c>
      <c r="D27" s="145" t="s">
        <v>650</v>
      </c>
      <c r="E27" s="158"/>
      <c r="F27" s="275" t="s">
        <v>651</v>
      </c>
    </row>
    <row r="28" spans="1:6" ht="37.5" customHeight="1">
      <c r="A28" s="8"/>
      <c r="B28" s="155" t="s">
        <v>652</v>
      </c>
      <c r="C28" s="70" t="s">
        <v>653</v>
      </c>
      <c r="D28" s="149" t="s">
        <v>654</v>
      </c>
      <c r="E28" s="67"/>
      <c r="F28" s="275" t="s">
        <v>655</v>
      </c>
    </row>
    <row r="29" spans="1:6" ht="37.5" customHeight="1">
      <c r="A29" s="8"/>
      <c r="B29" s="123" t="s">
        <v>656</v>
      </c>
      <c r="C29" s="120" t="s">
        <v>657</v>
      </c>
      <c r="D29" s="128" t="s">
        <v>658</v>
      </c>
      <c r="E29" s="88"/>
      <c r="F29" s="275" t="s">
        <v>659</v>
      </c>
    </row>
    <row r="30" spans="1:6" ht="53.25" customHeight="1">
      <c r="A30" s="8"/>
      <c r="B30" s="123" t="s">
        <v>660</v>
      </c>
      <c r="C30" s="120" t="s">
        <v>661</v>
      </c>
      <c r="D30" s="283" t="s">
        <v>662</v>
      </c>
      <c r="E30" s="88"/>
      <c r="F30" s="275" t="s">
        <v>663</v>
      </c>
    </row>
    <row r="31" spans="1:6" ht="34.5" customHeight="1">
      <c r="A31" s="8"/>
      <c r="B31" s="155" t="s">
        <v>664</v>
      </c>
      <c r="C31" s="149" t="s">
        <v>665</v>
      </c>
      <c r="D31" s="161">
        <v>0</v>
      </c>
      <c r="E31" s="330" t="s">
        <v>1272</v>
      </c>
      <c r="F31" s="275" t="s">
        <v>666</v>
      </c>
    </row>
    <row r="32" spans="1:6" ht="15.75">
      <c r="A32" s="8"/>
      <c r="B32" s="47"/>
      <c r="C32" s="48"/>
      <c r="D32" s="49"/>
      <c r="E32" s="50"/>
      <c r="F32" s="51"/>
    </row>
    <row r="33" spans="1:6" ht="15.75">
      <c r="B33" s="43" t="s">
        <v>667</v>
      </c>
      <c r="C33" s="46"/>
      <c r="D33" s="39"/>
      <c r="E33" s="45"/>
      <c r="F33" s="39"/>
    </row>
    <row r="34" spans="1:6" ht="15.75">
      <c r="B34" s="46"/>
      <c r="C34" s="46"/>
      <c r="D34" s="39"/>
      <c r="E34" s="45"/>
      <c r="F34" s="39"/>
    </row>
    <row r="35" spans="1:6" s="14" customFormat="1" ht="47.25">
      <c r="A35" s="20"/>
      <c r="B35" s="40" t="s">
        <v>668</v>
      </c>
      <c r="C35" s="41" t="s">
        <v>669</v>
      </c>
      <c r="D35" s="41" t="s">
        <v>670</v>
      </c>
      <c r="E35" s="42" t="s">
        <v>671</v>
      </c>
      <c r="F35" s="41" t="s">
        <v>672</v>
      </c>
    </row>
    <row r="36" spans="1:6" ht="35.25" customHeight="1">
      <c r="A36" s="8"/>
      <c r="B36" s="133" t="s">
        <v>673</v>
      </c>
      <c r="C36" s="128" t="s">
        <v>674</v>
      </c>
      <c r="D36" s="128" t="s">
        <v>675</v>
      </c>
      <c r="E36" s="96"/>
      <c r="F36" s="275" t="s">
        <v>676</v>
      </c>
    </row>
    <row r="37" spans="1:6" ht="48.6" customHeight="1">
      <c r="A37" s="8"/>
      <c r="B37" s="122" t="s">
        <v>677</v>
      </c>
      <c r="C37" s="121" t="s">
        <v>678</v>
      </c>
      <c r="D37" s="121" t="s">
        <v>679</v>
      </c>
      <c r="E37" s="158"/>
      <c r="F37" s="275" t="s">
        <v>680</v>
      </c>
    </row>
    <row r="38" spans="1:6" ht="32.85" customHeight="1">
      <c r="A38" s="8"/>
      <c r="B38" s="122" t="s">
        <v>681</v>
      </c>
      <c r="C38" s="70" t="s">
        <v>682</v>
      </c>
      <c r="D38" s="128" t="s">
        <v>683</v>
      </c>
      <c r="E38" s="67"/>
      <c r="F38" s="275" t="s">
        <v>684</v>
      </c>
    </row>
    <row r="39" spans="1:6" ht="31.5">
      <c r="A39" s="8"/>
      <c r="B39" s="122" t="s">
        <v>685</v>
      </c>
      <c r="C39" s="120" t="s">
        <v>686</v>
      </c>
      <c r="D39" s="128" t="s">
        <v>687</v>
      </c>
      <c r="E39" s="88"/>
      <c r="F39" s="275" t="s">
        <v>688</v>
      </c>
    </row>
    <row r="40" spans="1:6" ht="47.25">
      <c r="A40" s="8"/>
      <c r="B40" s="146" t="s">
        <v>689</v>
      </c>
      <c r="C40" s="120" t="s">
        <v>690</v>
      </c>
      <c r="D40" s="283" t="s">
        <v>691</v>
      </c>
      <c r="E40" s="88"/>
      <c r="F40" s="275" t="s">
        <v>692</v>
      </c>
    </row>
    <row r="41" spans="1:6" ht="21.75" customHeight="1">
      <c r="A41" s="8"/>
      <c r="B41" s="146" t="s">
        <v>693</v>
      </c>
      <c r="C41" s="145" t="s">
        <v>694</v>
      </c>
      <c r="D41" s="159" t="s">
        <v>695</v>
      </c>
      <c r="E41" s="331" t="s">
        <v>1273</v>
      </c>
      <c r="F41" s="275" t="s">
        <v>696</v>
      </c>
    </row>
    <row r="42" spans="1:6" ht="35.25" customHeight="1">
      <c r="A42" s="8"/>
      <c r="B42" s="146" t="s">
        <v>697</v>
      </c>
      <c r="C42" s="145" t="s">
        <v>698</v>
      </c>
      <c r="D42" s="159" t="s">
        <v>699</v>
      </c>
      <c r="E42" s="330" t="s">
        <v>1274</v>
      </c>
      <c r="F42" s="275" t="s">
        <v>700</v>
      </c>
    </row>
    <row r="43" spans="1:6" ht="33" customHeight="1">
      <c r="A43" s="8"/>
      <c r="B43" s="155" t="s">
        <v>701</v>
      </c>
      <c r="C43" s="149" t="s">
        <v>702</v>
      </c>
      <c r="D43" s="157">
        <v>0</v>
      </c>
      <c r="E43" s="256" t="str">
        <f>IF(AND(ISNUMBER(E42),ISNUMBER(E41)),IF(E42&gt;0,E41/E42,0),"Not available")</f>
        <v>Not available</v>
      </c>
      <c r="F43" s="275" t="s">
        <v>703</v>
      </c>
    </row>
    <row r="44" spans="1:6" ht="15.75">
      <c r="A44" s="8"/>
      <c r="B44" s="47"/>
      <c r="C44" s="52"/>
      <c r="D44" s="49"/>
      <c r="E44" s="53"/>
      <c r="F44" s="51"/>
    </row>
    <row r="45" spans="1:6" ht="15.75">
      <c r="B45" s="43" t="s">
        <v>704</v>
      </c>
      <c r="C45" s="46"/>
      <c r="D45" s="39"/>
      <c r="E45" s="45"/>
      <c r="F45" s="39"/>
    </row>
    <row r="46" spans="1:6" ht="15.75">
      <c r="B46" s="46"/>
      <c r="C46" s="46"/>
      <c r="D46" s="39"/>
      <c r="E46" s="45"/>
      <c r="F46" s="39"/>
    </row>
    <row r="47" spans="1:6" s="14" customFormat="1" ht="63">
      <c r="A47" s="20"/>
      <c r="B47" s="40" t="s">
        <v>705</v>
      </c>
      <c r="C47" s="41" t="s">
        <v>706</v>
      </c>
      <c r="D47" s="41" t="s">
        <v>707</v>
      </c>
      <c r="E47" s="42" t="s">
        <v>708</v>
      </c>
      <c r="F47" s="222" t="s">
        <v>709</v>
      </c>
    </row>
    <row r="48" spans="1:6" ht="222.75" customHeight="1">
      <c r="A48" s="8"/>
      <c r="B48" s="146" t="s">
        <v>710</v>
      </c>
      <c r="C48" s="145" t="s">
        <v>711</v>
      </c>
      <c r="D48" s="159" t="s">
        <v>712</v>
      </c>
      <c r="E48" s="332" t="s">
        <v>1275</v>
      </c>
      <c r="F48" s="275" t="s">
        <v>713</v>
      </c>
    </row>
    <row r="49" spans="1:256" ht="33" customHeight="1">
      <c r="A49" s="8"/>
      <c r="B49" s="133" t="s">
        <v>714</v>
      </c>
      <c r="C49" s="128" t="s">
        <v>715</v>
      </c>
      <c r="D49" s="134">
        <v>0</v>
      </c>
      <c r="E49" s="257" t="str">
        <f>IF(AND(ISNUMBER(E48),ISNUMBER(E48)),IF(E48&gt;0,E42/E48,0),"Not available")</f>
        <v>Not available</v>
      </c>
      <c r="F49" s="275" t="s">
        <v>716</v>
      </c>
    </row>
    <row r="50" spans="1:256" s="7" customFormat="1" ht="14.85" customHeight="1">
      <c r="B50" s="10"/>
      <c r="C50" s="10"/>
      <c r="E50" s="35"/>
    </row>
    <row r="51" spans="1:256" ht="18.75">
      <c r="B51" s="451" t="s">
        <v>717</v>
      </c>
      <c r="C51" s="451"/>
      <c r="D51" s="451"/>
      <c r="E51" s="451"/>
      <c r="F51" s="451"/>
    </row>
    <row r="52" spans="1:256" ht="18.75">
      <c r="B52" s="126"/>
      <c r="C52" s="74"/>
      <c r="D52" s="75"/>
      <c r="E52" s="76"/>
      <c r="F52" s="129" t="s">
        <v>718</v>
      </c>
    </row>
    <row r="53" spans="1:256" s="3" customFormat="1" ht="18.75">
      <c r="A53" s="7"/>
      <c r="B53" s="28"/>
      <c r="C53" s="59"/>
      <c r="E53" s="29"/>
      <c r="F53" s="34"/>
    </row>
    <row r="54" spans="1:256" ht="15.75">
      <c r="B54" s="485" t="s">
        <v>719</v>
      </c>
      <c r="C54" s="485"/>
      <c r="D54" s="485"/>
      <c r="E54" s="485"/>
      <c r="F54" s="485"/>
    </row>
    <row r="55" spans="1:256" ht="15.75">
      <c r="B55" s="219" t="s">
        <v>720</v>
      </c>
      <c r="C55" s="46"/>
    </row>
    <row r="56" spans="1:256" ht="15.75">
      <c r="B56" s="219"/>
      <c r="C56" s="46"/>
    </row>
    <row r="57" spans="1:256" ht="15.75">
      <c r="B57" s="43" t="s">
        <v>721</v>
      </c>
    </row>
    <row r="58" spans="1:256" ht="15.75">
      <c r="B58" s="219" t="s">
        <v>722</v>
      </c>
      <c r="C58" s="46"/>
      <c r="D58" s="39"/>
      <c r="E58" s="45"/>
      <c r="F58" s="39"/>
    </row>
    <row r="59" spans="1:256" s="7" customFormat="1" ht="14.25" customHeight="1">
      <c r="A59" s="8"/>
      <c r="B59" s="47"/>
      <c r="C59" s="62"/>
      <c r="D59" s="55"/>
      <c r="E59" s="50"/>
      <c r="F59" s="56"/>
    </row>
    <row r="60" spans="1:256" ht="18.75">
      <c r="B60" s="441" t="s">
        <v>723</v>
      </c>
      <c r="C60" s="441"/>
      <c r="D60" s="441"/>
      <c r="E60" s="441"/>
      <c r="F60" s="441"/>
    </row>
    <row r="61" spans="1:256" ht="18.75">
      <c r="B61" s="126"/>
      <c r="C61" s="74"/>
      <c r="D61" s="75"/>
      <c r="E61" s="76"/>
      <c r="F61" s="129" t="s">
        <v>724</v>
      </c>
    </row>
    <row r="62" spans="1:256">
      <c r="F62" s="23"/>
    </row>
    <row r="63" spans="1:256" ht="15.75">
      <c r="A63" s="219"/>
      <c r="B63" s="221" t="s">
        <v>725</v>
      </c>
      <c r="C63" s="219"/>
      <c r="D63" s="219"/>
      <c r="E63" s="219"/>
      <c r="F63" s="219"/>
      <c r="G63" s="273"/>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219"/>
      <c r="AK63" s="219"/>
      <c r="AL63" s="219"/>
      <c r="AM63" s="219"/>
      <c r="AN63" s="219"/>
      <c r="AO63" s="219"/>
      <c r="AP63" s="219"/>
      <c r="AQ63" s="219"/>
      <c r="AR63" s="219"/>
      <c r="AS63" s="219"/>
      <c r="AT63" s="219"/>
      <c r="AU63" s="219"/>
      <c r="AV63" s="219"/>
      <c r="AW63" s="219"/>
      <c r="AX63" s="219"/>
      <c r="AY63" s="219"/>
      <c r="AZ63" s="219"/>
      <c r="BA63" s="219"/>
      <c r="BB63" s="219"/>
      <c r="BC63" s="219"/>
      <c r="BD63" s="219"/>
      <c r="BE63" s="219"/>
      <c r="BF63" s="219"/>
      <c r="BG63" s="219"/>
      <c r="BH63" s="219"/>
      <c r="BI63" s="219"/>
      <c r="BJ63" s="219"/>
      <c r="BK63" s="219"/>
      <c r="BL63" s="219"/>
      <c r="BM63" s="219"/>
      <c r="BN63" s="219"/>
      <c r="BO63" s="219"/>
      <c r="BP63" s="219"/>
      <c r="BQ63" s="219"/>
      <c r="BR63" s="219"/>
      <c r="BS63" s="219"/>
      <c r="BT63" s="219"/>
      <c r="BU63" s="219"/>
      <c r="BV63" s="219"/>
      <c r="BW63" s="219"/>
      <c r="BX63" s="219"/>
      <c r="BY63" s="219"/>
      <c r="BZ63" s="219"/>
      <c r="CA63" s="219"/>
      <c r="CB63" s="219"/>
      <c r="CC63" s="219"/>
      <c r="CD63" s="219"/>
      <c r="CE63" s="219"/>
      <c r="CF63" s="219"/>
      <c r="CG63" s="219"/>
      <c r="CH63" s="219"/>
      <c r="CI63" s="219"/>
      <c r="CJ63" s="219"/>
      <c r="CK63" s="219"/>
      <c r="CL63" s="219"/>
      <c r="CM63" s="219"/>
      <c r="CN63" s="219"/>
      <c r="CO63" s="219"/>
      <c r="CP63" s="219"/>
      <c r="CQ63" s="219"/>
      <c r="CR63" s="219"/>
      <c r="CS63" s="219"/>
      <c r="CT63" s="219"/>
      <c r="CU63" s="219"/>
      <c r="CV63" s="219"/>
      <c r="CW63" s="219"/>
      <c r="CX63" s="219"/>
      <c r="CY63" s="219"/>
      <c r="CZ63" s="219"/>
      <c r="DA63" s="219"/>
      <c r="DB63" s="219"/>
      <c r="DC63" s="219"/>
      <c r="DD63" s="219"/>
      <c r="DE63" s="219"/>
      <c r="DF63" s="219"/>
      <c r="DG63" s="219"/>
      <c r="DH63" s="219"/>
      <c r="DI63" s="219"/>
      <c r="DJ63" s="219"/>
      <c r="DK63" s="219"/>
      <c r="DL63" s="219"/>
      <c r="DM63" s="219"/>
      <c r="DN63" s="219"/>
      <c r="DO63" s="219"/>
      <c r="DP63" s="219"/>
      <c r="DQ63" s="219"/>
      <c r="DR63" s="219"/>
      <c r="DS63" s="219"/>
      <c r="DT63" s="219"/>
      <c r="DU63" s="219"/>
      <c r="DV63" s="219"/>
      <c r="DW63" s="219"/>
      <c r="DX63" s="219"/>
      <c r="DY63" s="219"/>
      <c r="DZ63" s="219"/>
      <c r="EA63" s="219"/>
      <c r="EB63" s="219"/>
      <c r="EC63" s="219"/>
      <c r="ED63" s="219"/>
      <c r="EE63" s="219"/>
      <c r="EF63" s="219"/>
      <c r="EG63" s="219"/>
      <c r="EH63" s="219"/>
      <c r="EI63" s="219"/>
      <c r="EJ63" s="219"/>
      <c r="EK63" s="219"/>
      <c r="EL63" s="219"/>
      <c r="EM63" s="219"/>
      <c r="EN63" s="219"/>
      <c r="EO63" s="219"/>
      <c r="EP63" s="219"/>
      <c r="EQ63" s="219"/>
      <c r="ER63" s="219"/>
      <c r="ES63" s="219"/>
      <c r="ET63" s="219"/>
      <c r="EU63" s="219"/>
      <c r="EV63" s="219"/>
      <c r="EW63" s="219"/>
      <c r="EX63" s="219"/>
      <c r="EY63" s="219"/>
      <c r="EZ63" s="219"/>
      <c r="FA63" s="219"/>
      <c r="FB63" s="219"/>
      <c r="FC63" s="219"/>
      <c r="FD63" s="219"/>
      <c r="FE63" s="219"/>
      <c r="FF63" s="219"/>
      <c r="FG63" s="219"/>
      <c r="FH63" s="219"/>
      <c r="FI63" s="219"/>
      <c r="FJ63" s="219"/>
      <c r="FK63" s="219"/>
      <c r="FL63" s="219"/>
      <c r="FM63" s="219"/>
      <c r="FN63" s="219"/>
      <c r="FO63" s="219"/>
      <c r="FP63" s="219"/>
      <c r="FQ63" s="219"/>
      <c r="FR63" s="219"/>
      <c r="FS63" s="219"/>
      <c r="FT63" s="219"/>
      <c r="FU63" s="219"/>
      <c r="FV63" s="219"/>
      <c r="FW63" s="219"/>
      <c r="FX63" s="219"/>
      <c r="FY63" s="219"/>
      <c r="FZ63" s="219"/>
      <c r="GA63" s="219"/>
      <c r="GB63" s="219"/>
      <c r="GC63" s="219"/>
      <c r="GD63" s="219"/>
      <c r="GE63" s="219"/>
      <c r="GF63" s="219"/>
      <c r="GG63" s="219"/>
      <c r="GH63" s="219"/>
      <c r="GI63" s="219"/>
      <c r="GJ63" s="219"/>
      <c r="GK63" s="219"/>
      <c r="GL63" s="219"/>
      <c r="GM63" s="219"/>
      <c r="GN63" s="219"/>
      <c r="GO63" s="219"/>
      <c r="GP63" s="219"/>
      <c r="GQ63" s="219"/>
      <c r="GR63" s="219"/>
      <c r="GS63" s="219"/>
      <c r="GT63" s="219"/>
      <c r="GU63" s="219"/>
      <c r="GV63" s="219"/>
      <c r="GW63" s="219"/>
      <c r="GX63" s="219"/>
      <c r="GY63" s="219"/>
      <c r="GZ63" s="219"/>
      <c r="HA63" s="219"/>
      <c r="HB63" s="219"/>
      <c r="HC63" s="219"/>
      <c r="HD63" s="219"/>
      <c r="HE63" s="219"/>
      <c r="HF63" s="219"/>
      <c r="HG63" s="219"/>
      <c r="HH63" s="219"/>
      <c r="HI63" s="219"/>
      <c r="HJ63" s="219"/>
      <c r="HK63" s="219"/>
      <c r="HL63" s="219"/>
      <c r="HM63" s="219"/>
      <c r="HN63" s="219"/>
      <c r="HO63" s="219"/>
      <c r="HP63" s="219"/>
      <c r="HQ63" s="219"/>
      <c r="HR63" s="219"/>
      <c r="HS63" s="219"/>
      <c r="HT63" s="219"/>
      <c r="HU63" s="219"/>
      <c r="HV63" s="219"/>
      <c r="HW63" s="219"/>
      <c r="HX63" s="219"/>
      <c r="HY63" s="219"/>
      <c r="HZ63" s="219"/>
      <c r="IA63" s="219"/>
      <c r="IB63" s="219"/>
      <c r="IC63" s="219"/>
      <c r="ID63" s="219"/>
      <c r="IE63" s="219"/>
      <c r="IF63" s="219"/>
      <c r="IG63" s="219"/>
      <c r="IH63" s="219"/>
      <c r="II63" s="219"/>
      <c r="IJ63" s="219"/>
      <c r="IK63" s="219"/>
      <c r="IL63" s="219"/>
      <c r="IM63" s="219"/>
      <c r="IN63" s="219"/>
      <c r="IO63" s="219"/>
      <c r="IP63" s="219"/>
      <c r="IQ63" s="219"/>
      <c r="IR63" s="219"/>
      <c r="IS63" s="219"/>
      <c r="IT63" s="219"/>
      <c r="IU63" s="219"/>
      <c r="IV63" s="219"/>
    </row>
    <row r="64" spans="1:256">
      <c r="B64" s="21"/>
    </row>
    <row r="65" spans="1:6" ht="18.75">
      <c r="B65" s="441" t="s">
        <v>726</v>
      </c>
      <c r="C65" s="441"/>
      <c r="D65" s="441"/>
      <c r="E65" s="441"/>
      <c r="F65" s="441"/>
    </row>
    <row r="66" spans="1:6" ht="18.75">
      <c r="B66" s="126"/>
      <c r="C66" s="74"/>
      <c r="D66" s="75"/>
      <c r="E66" s="76"/>
      <c r="F66" s="129" t="s">
        <v>727</v>
      </c>
    </row>
    <row r="68" spans="1:6" ht="31.35" customHeight="1">
      <c r="B68" s="485" t="s">
        <v>728</v>
      </c>
      <c r="C68" s="485"/>
      <c r="D68" s="485"/>
      <c r="E68" s="485"/>
      <c r="F68" s="485"/>
    </row>
    <row r="70" spans="1:6" s="14" customFormat="1" ht="73.5" customHeight="1">
      <c r="A70" s="20"/>
      <c r="B70" s="40" t="s">
        <v>729</v>
      </c>
      <c r="C70" s="41" t="s">
        <v>730</v>
      </c>
      <c r="D70" s="41" t="s">
        <v>731</v>
      </c>
      <c r="E70" s="42" t="s">
        <v>732</v>
      </c>
      <c r="F70" s="222" t="s">
        <v>733</v>
      </c>
    </row>
    <row r="71" spans="1:6" ht="69" customHeight="1">
      <c r="A71" s="8"/>
      <c r="B71" s="155" t="s">
        <v>734</v>
      </c>
      <c r="C71" s="149" t="s">
        <v>735</v>
      </c>
      <c r="D71" s="44" t="s">
        <v>736</v>
      </c>
      <c r="E71" s="375" t="s">
        <v>1398</v>
      </c>
      <c r="F71" s="275" t="s">
        <v>737</v>
      </c>
    </row>
    <row r="72" spans="1:6" ht="31.5" customHeight="1">
      <c r="A72" s="8"/>
      <c r="B72" s="123" t="s">
        <v>738</v>
      </c>
      <c r="C72" s="90" t="s">
        <v>739</v>
      </c>
      <c r="D72" s="160">
        <v>0</v>
      </c>
      <c r="E72" s="258" t="str">
        <f>IF(AND(ISNUMBER(E42),ISNUMBER(E71)),IF(E42&gt;0,E71/E42,0),"Not available")</f>
        <v>Not available</v>
      </c>
      <c r="F72" s="275" t="s">
        <v>740</v>
      </c>
    </row>
    <row r="73" spans="1:6" ht="31.5">
      <c r="A73" s="8"/>
      <c r="B73" s="123" t="s">
        <v>741</v>
      </c>
      <c r="C73" s="90" t="s">
        <v>742</v>
      </c>
      <c r="D73" s="134">
        <v>0</v>
      </c>
      <c r="E73" s="256" t="str">
        <f>IF(AND(ISNUMBER(E41),ISNUMBER(E71)),IF(E41&gt;0,E71/E41,0),"Not available")</f>
        <v>Not available</v>
      </c>
      <c r="F73" s="275" t="s">
        <v>743</v>
      </c>
    </row>
    <row r="74" spans="1:6" ht="31.5">
      <c r="A74" s="8"/>
      <c r="B74" s="123" t="s">
        <v>744</v>
      </c>
      <c r="C74" s="90" t="s">
        <v>745</v>
      </c>
      <c r="D74" s="134">
        <v>0</v>
      </c>
      <c r="E74" s="256" t="str">
        <f>IF(AND(ISNUMBER(E48),ISNUMBER(E71)),IF(E48&gt;10,E71/E48,0),"Not available")</f>
        <v>Not available</v>
      </c>
      <c r="F74" s="275" t="s">
        <v>746</v>
      </c>
    </row>
    <row r="75" spans="1:6" s="3" customFormat="1" ht="15.75">
      <c r="A75" s="8"/>
      <c r="B75" s="94"/>
      <c r="C75" s="91"/>
      <c r="D75" s="95"/>
      <c r="E75" s="53"/>
      <c r="F75" s="56"/>
    </row>
    <row r="76" spans="1:6" ht="15.75">
      <c r="B76" s="43" t="s">
        <v>747</v>
      </c>
      <c r="C76" s="46"/>
      <c r="D76" s="39"/>
      <c r="E76" s="45"/>
      <c r="F76" s="39"/>
    </row>
    <row r="77" spans="1:6" ht="15.75">
      <c r="B77" s="46"/>
      <c r="C77" s="46"/>
      <c r="D77" s="39"/>
      <c r="E77" s="45"/>
      <c r="F77" s="39"/>
    </row>
    <row r="78" spans="1:6" s="14" customFormat="1" ht="78.75">
      <c r="A78" s="20"/>
      <c r="B78" s="40" t="s">
        <v>748</v>
      </c>
      <c r="C78" s="41" t="s">
        <v>749</v>
      </c>
      <c r="D78" s="41" t="s">
        <v>750</v>
      </c>
      <c r="E78" s="42" t="s">
        <v>751</v>
      </c>
      <c r="F78" s="222" t="s">
        <v>752</v>
      </c>
    </row>
    <row r="79" spans="1:6" ht="35.25" customHeight="1">
      <c r="A79" s="8"/>
      <c r="B79" s="155" t="s">
        <v>753</v>
      </c>
      <c r="C79" s="149" t="s">
        <v>754</v>
      </c>
      <c r="D79" s="44" t="s">
        <v>755</v>
      </c>
      <c r="E79" s="151" t="s">
        <v>1276</v>
      </c>
      <c r="F79" s="275" t="s">
        <v>756</v>
      </c>
    </row>
    <row r="80" spans="1:6" ht="35.25" customHeight="1">
      <c r="A80" s="8"/>
      <c r="B80" s="123" t="s">
        <v>757</v>
      </c>
      <c r="C80" s="90" t="s">
        <v>758</v>
      </c>
      <c r="D80" s="160">
        <v>0</v>
      </c>
      <c r="E80" s="258" t="str">
        <f>IF(AND(ISNUMBER(E42),ISNUMBER(E79)),IF(E42&gt;0,E79/E42,0),"Not available")</f>
        <v>Not available</v>
      </c>
      <c r="F80" s="275" t="s">
        <v>759</v>
      </c>
    </row>
    <row r="81" spans="1:6" ht="36" customHeight="1">
      <c r="A81" s="8"/>
      <c r="B81" s="123" t="s">
        <v>760</v>
      </c>
      <c r="C81" s="90" t="s">
        <v>761</v>
      </c>
      <c r="D81" s="134">
        <v>0</v>
      </c>
      <c r="E81" s="256" t="str">
        <f>IF(AND(ISNUMBER(E41),ISNUMBER(E79)),IF(E41&gt;0,E79/E41,0),"Not available")</f>
        <v>Not available</v>
      </c>
      <c r="F81" s="275" t="s">
        <v>762</v>
      </c>
    </row>
    <row r="82" spans="1:6" ht="31.5">
      <c r="A82" s="8"/>
      <c r="B82" s="133" t="s">
        <v>763</v>
      </c>
      <c r="C82" s="90" t="s">
        <v>764</v>
      </c>
      <c r="D82" s="134">
        <v>0</v>
      </c>
      <c r="E82" s="256" t="str">
        <f>IF(AND(ISNUMBER(E48),ISNUMBER(E79)),IF(E48&gt;0,E79/E48,0),"Not available")</f>
        <v>Not available</v>
      </c>
      <c r="F82" s="275" t="s">
        <v>765</v>
      </c>
    </row>
    <row r="83" spans="1:6" ht="15.75">
      <c r="B83" s="46"/>
      <c r="C83" s="46"/>
      <c r="D83" s="39"/>
      <c r="E83" s="45"/>
      <c r="F83" s="39"/>
    </row>
    <row r="84" spans="1:6" ht="15.75">
      <c r="B84" s="43" t="s">
        <v>766</v>
      </c>
      <c r="C84" s="46"/>
      <c r="D84" s="39"/>
      <c r="E84" s="45"/>
      <c r="F84" s="39"/>
    </row>
    <row r="85" spans="1:6" ht="15.75">
      <c r="B85" s="46"/>
      <c r="C85" s="46"/>
      <c r="D85" s="39"/>
      <c r="E85" s="45"/>
      <c r="F85" s="39"/>
    </row>
    <row r="86" spans="1:6" s="14" customFormat="1" ht="72" customHeight="1">
      <c r="A86" s="20"/>
      <c r="B86" s="40" t="s">
        <v>767</v>
      </c>
      <c r="C86" s="41" t="s">
        <v>768</v>
      </c>
      <c r="D86" s="41" t="s">
        <v>769</v>
      </c>
      <c r="E86" s="42" t="s">
        <v>770</v>
      </c>
      <c r="F86" s="222" t="s">
        <v>771</v>
      </c>
    </row>
    <row r="87" spans="1:6" ht="33.75" customHeight="1">
      <c r="A87" s="8"/>
      <c r="B87" s="155" t="s">
        <v>772</v>
      </c>
      <c r="C87" s="149" t="s">
        <v>773</v>
      </c>
      <c r="D87" s="44" t="s">
        <v>774</v>
      </c>
      <c r="E87" s="148" t="s">
        <v>1277</v>
      </c>
      <c r="F87" s="275" t="s">
        <v>775</v>
      </c>
    </row>
    <row r="88" spans="1:6" ht="32.85" customHeight="1">
      <c r="A88" s="8"/>
      <c r="B88" s="123" t="s">
        <v>776</v>
      </c>
      <c r="C88" s="220" t="s">
        <v>777</v>
      </c>
      <c r="D88" s="127" t="s">
        <v>778</v>
      </c>
      <c r="E88" s="148"/>
      <c r="F88" s="275" t="s">
        <v>779</v>
      </c>
    </row>
    <row r="89" spans="1:6" ht="32.25" customHeight="1">
      <c r="A89" s="8"/>
      <c r="B89" s="123" t="s">
        <v>780</v>
      </c>
      <c r="C89" s="90" t="s">
        <v>781</v>
      </c>
      <c r="D89" s="134">
        <v>0</v>
      </c>
      <c r="E89" s="256" t="str">
        <f>IF(AND(ISNUMBER(E42),ISNUMBER($E$87),ISNUMBER($E$88)),IF(E42&gt;0,($E$87-$E$88*50%)/E42,0),"Not available")</f>
        <v>Not available</v>
      </c>
      <c r="F89" s="275" t="s">
        <v>782</v>
      </c>
    </row>
    <row r="90" spans="1:6" ht="32.85" customHeight="1">
      <c r="A90" s="8"/>
      <c r="B90" s="123" t="s">
        <v>783</v>
      </c>
      <c r="C90" s="90" t="s">
        <v>784</v>
      </c>
      <c r="D90" s="134">
        <v>0</v>
      </c>
      <c r="E90" s="256" t="str">
        <f>IF(AND(ISNUMBER(E41),ISNUMBER($E$87),ISNUMBER($E$88)),IF(E41&gt;0,($E$87-$E$88*50%)/E41,0),"Not available")</f>
        <v>Not available</v>
      </c>
      <c r="F90" s="275" t="s">
        <v>785</v>
      </c>
    </row>
    <row r="91" spans="1:6" ht="33" customHeight="1">
      <c r="A91" s="8"/>
      <c r="B91" s="123" t="s">
        <v>786</v>
      </c>
      <c r="C91" s="90" t="s">
        <v>787</v>
      </c>
      <c r="D91" s="134">
        <v>0</v>
      </c>
      <c r="E91" s="256" t="str">
        <f>IF(AND(ISNUMBER(E48),ISNUMBER($E$87),ISNUMBER($E$88)),IF(E48&gt;0,($E$87-$E$88*50%)/E48,0),"Not available")</f>
        <v>Not available</v>
      </c>
      <c r="F91" s="275" t="s">
        <v>788</v>
      </c>
    </row>
    <row r="92" spans="1:6" ht="15.75">
      <c r="B92" s="46"/>
      <c r="C92" s="46"/>
      <c r="D92" s="39"/>
      <c r="E92" s="45"/>
      <c r="F92" s="39"/>
    </row>
    <row r="93" spans="1:6" ht="15.75">
      <c r="B93" s="43" t="s">
        <v>789</v>
      </c>
      <c r="C93" s="46"/>
      <c r="D93" s="39"/>
      <c r="E93" s="45"/>
      <c r="F93" s="39"/>
    </row>
    <row r="94" spans="1:6" ht="15.75">
      <c r="B94" s="46"/>
      <c r="C94" s="46"/>
      <c r="D94" s="39"/>
      <c r="E94" s="45"/>
      <c r="F94" s="39"/>
    </row>
    <row r="95" spans="1:6" ht="15.75">
      <c r="B95" s="221" t="s">
        <v>790</v>
      </c>
      <c r="C95" s="46"/>
      <c r="D95" s="39"/>
      <c r="E95" s="45"/>
      <c r="F95" s="39"/>
    </row>
    <row r="96" spans="1:6" ht="15.75">
      <c r="B96" s="46"/>
      <c r="C96" s="63"/>
      <c r="D96" s="57"/>
      <c r="E96" s="45"/>
      <c r="F96" s="51"/>
    </row>
    <row r="97" spans="1:6" ht="15.75">
      <c r="B97" s="43" t="s">
        <v>791</v>
      </c>
      <c r="C97" s="46"/>
      <c r="D97" s="39"/>
      <c r="E97" s="45"/>
      <c r="F97" s="39"/>
    </row>
    <row r="98" spans="1:6" ht="15.75">
      <c r="B98" s="46"/>
      <c r="C98" s="46"/>
      <c r="D98" s="39"/>
      <c r="E98" s="45"/>
      <c r="F98" s="39"/>
    </row>
    <row r="99" spans="1:6" s="14" customFormat="1" ht="76.5" customHeight="1">
      <c r="A99" s="20"/>
      <c r="B99" s="40" t="s">
        <v>792</v>
      </c>
      <c r="C99" s="41" t="s">
        <v>793</v>
      </c>
      <c r="D99" s="41" t="s">
        <v>794</v>
      </c>
      <c r="E99" s="42" t="s">
        <v>795</v>
      </c>
      <c r="F99" s="222" t="s">
        <v>796</v>
      </c>
    </row>
    <row r="100" spans="1:6" ht="34.5" customHeight="1">
      <c r="A100" s="8"/>
      <c r="B100" s="97" t="s">
        <v>797</v>
      </c>
      <c r="C100" s="121" t="s">
        <v>798</v>
      </c>
      <c r="D100" s="121" t="s">
        <v>799</v>
      </c>
      <c r="E100" s="259">
        <f>'1. Informazioni generali'!F32</f>
        <v>0</v>
      </c>
      <c r="F100" s="275" t="s">
        <v>800</v>
      </c>
    </row>
    <row r="101" spans="1:6" ht="52.5" customHeight="1">
      <c r="A101" s="8"/>
      <c r="B101" s="97" t="s">
        <v>801</v>
      </c>
      <c r="C101" s="65" t="s">
        <v>802</v>
      </c>
      <c r="D101" s="121" t="s">
        <v>803</v>
      </c>
      <c r="E101" s="259">
        <f>'1. Informazioni generali'!F33</f>
        <v>0</v>
      </c>
      <c r="F101" s="275" t="s">
        <v>804</v>
      </c>
    </row>
    <row r="102" spans="1:6" ht="31.5">
      <c r="A102" s="8"/>
      <c r="B102" s="153" t="s">
        <v>805</v>
      </c>
      <c r="C102" s="70" t="s">
        <v>806</v>
      </c>
      <c r="D102" s="128" t="s">
        <v>807</v>
      </c>
      <c r="E102" s="272"/>
      <c r="F102" s="275" t="s">
        <v>808</v>
      </c>
    </row>
    <row r="104" spans="1:6" ht="15.75">
      <c r="B104" s="46"/>
      <c r="C104" s="63"/>
      <c r="D104" s="57"/>
      <c r="E104" s="45"/>
      <c r="F104" s="51"/>
    </row>
    <row r="105" spans="1:6" ht="15.75">
      <c r="B105" s="43" t="s">
        <v>809</v>
      </c>
      <c r="C105" s="46"/>
      <c r="D105" s="39"/>
      <c r="E105" s="45"/>
      <c r="F105" s="39"/>
    </row>
    <row r="106" spans="1:6" ht="15.75">
      <c r="B106" s="46"/>
      <c r="C106" s="46"/>
      <c r="D106" s="39"/>
      <c r="E106" s="45"/>
      <c r="F106" s="39"/>
    </row>
    <row r="107" spans="1:6" s="14" customFormat="1" ht="78.75">
      <c r="A107" s="20"/>
      <c r="B107" s="40" t="s">
        <v>810</v>
      </c>
      <c r="C107" s="41" t="s">
        <v>811</v>
      </c>
      <c r="D107" s="41" t="s">
        <v>812</v>
      </c>
      <c r="E107" s="42" t="s">
        <v>813</v>
      </c>
      <c r="F107" s="222" t="s">
        <v>814</v>
      </c>
    </row>
    <row r="108" spans="1:6" ht="36.75" customHeight="1">
      <c r="A108" s="8"/>
      <c r="B108" s="132" t="s">
        <v>815</v>
      </c>
      <c r="C108" s="128" t="s">
        <v>816</v>
      </c>
      <c r="D108" s="128" t="s">
        <v>817</v>
      </c>
      <c r="E108" s="96"/>
      <c r="F108" s="275" t="s">
        <v>818</v>
      </c>
    </row>
    <row r="109" spans="1:6" ht="36.75" customHeight="1">
      <c r="B109" s="153" t="s">
        <v>819</v>
      </c>
      <c r="C109" s="70" t="s">
        <v>820</v>
      </c>
      <c r="D109" s="199" t="s">
        <v>821</v>
      </c>
      <c r="E109" s="67"/>
      <c r="F109" s="275" t="s">
        <v>822</v>
      </c>
    </row>
    <row r="110" spans="1:6" ht="38.25" customHeight="1">
      <c r="B110" s="153" t="s">
        <v>823</v>
      </c>
      <c r="C110" s="198" t="s">
        <v>824</v>
      </c>
      <c r="D110" s="199" t="s">
        <v>825</v>
      </c>
      <c r="E110" s="88"/>
      <c r="F110" s="275" t="s">
        <v>826</v>
      </c>
    </row>
    <row r="112" spans="1:6">
      <c r="A112" s="2"/>
      <c r="B112" s="2"/>
      <c r="C112" s="61"/>
      <c r="D112" s="1"/>
      <c r="F112" s="4"/>
    </row>
    <row r="113" spans="1:6">
      <c r="A113" s="2"/>
      <c r="B113" s="2"/>
      <c r="C113" s="61"/>
      <c r="D113" s="1"/>
      <c r="F113" s="4"/>
    </row>
    <row r="114" spans="1:6">
      <c r="A114" s="2"/>
      <c r="B114" s="2"/>
      <c r="C114" s="61"/>
      <c r="D114" s="1"/>
      <c r="F114" s="4"/>
    </row>
    <row r="115" spans="1:6">
      <c r="A115" s="2"/>
      <c r="B115" s="2"/>
      <c r="C115" s="61"/>
      <c r="D115" s="1"/>
      <c r="F115" s="4"/>
    </row>
    <row r="116" spans="1:6">
      <c r="A116" s="2"/>
      <c r="B116" s="2"/>
      <c r="F116" s="4"/>
    </row>
    <row r="117" spans="1:6">
      <c r="A117" s="2"/>
      <c r="B117" s="2"/>
      <c r="F117" s="4"/>
    </row>
    <row r="118" spans="1:6">
      <c r="A118" s="2"/>
      <c r="B118" s="2"/>
      <c r="F118" s="4"/>
    </row>
    <row r="119" spans="1:6">
      <c r="A119" s="2"/>
      <c r="B119" s="2"/>
      <c r="F119" s="4"/>
    </row>
    <row r="120" spans="1:6">
      <c r="A120" s="2"/>
      <c r="B120" s="2"/>
      <c r="F120" s="4"/>
    </row>
    <row r="121" spans="1:6">
      <c r="A121" s="2"/>
      <c r="B121" s="2"/>
      <c r="F121" s="4"/>
    </row>
    <row r="122" spans="1:6">
      <c r="A122" s="2"/>
      <c r="B122" s="2"/>
      <c r="F122" s="4"/>
    </row>
    <row r="123" spans="1:6">
      <c r="A123" s="2"/>
      <c r="B123" s="2"/>
      <c r="F123" s="4"/>
    </row>
    <row r="124" spans="1:6">
      <c r="A124" s="2"/>
      <c r="B124" s="2"/>
      <c r="F124" s="4"/>
    </row>
    <row r="125" spans="1:6">
      <c r="A125" s="2"/>
      <c r="B125" s="2"/>
      <c r="F125" s="4"/>
    </row>
    <row r="126" spans="1:6">
      <c r="A126" s="2"/>
      <c r="B126" s="2"/>
      <c r="F126" s="4"/>
    </row>
    <row r="127" spans="1:6">
      <c r="A127" s="2"/>
      <c r="B127" s="2"/>
      <c r="F127" s="4"/>
    </row>
    <row r="128" spans="1:6">
      <c r="A128" s="2"/>
      <c r="B128" s="2"/>
      <c r="C128" s="2"/>
      <c r="E128" s="2"/>
      <c r="F128" s="4"/>
    </row>
    <row r="129" spans="1:6">
      <c r="A129" s="2"/>
      <c r="B129" s="2"/>
      <c r="C129" s="2"/>
      <c r="E129" s="2"/>
      <c r="F129" s="4"/>
    </row>
    <row r="130" spans="1:6">
      <c r="A130" s="2"/>
      <c r="B130" s="2"/>
      <c r="C130" s="2"/>
      <c r="E130" s="2"/>
      <c r="F130" s="4"/>
    </row>
    <row r="131" spans="1:6">
      <c r="A131" s="2"/>
      <c r="B131" s="2"/>
      <c r="C131" s="2"/>
      <c r="E131" s="2"/>
      <c r="F131" s="4"/>
    </row>
    <row r="132" spans="1:6">
      <c r="A132" s="2"/>
      <c r="B132" s="2"/>
      <c r="C132" s="2"/>
      <c r="E132" s="2"/>
      <c r="F132" s="4"/>
    </row>
    <row r="133" spans="1:6">
      <c r="A133" s="2"/>
      <c r="B133" s="2"/>
      <c r="C133" s="2"/>
      <c r="E133" s="2"/>
      <c r="F133" s="4"/>
    </row>
    <row r="134" spans="1:6">
      <c r="A134" s="2"/>
      <c r="B134" s="2"/>
      <c r="C134" s="2"/>
      <c r="E134" s="2"/>
      <c r="F134" s="4"/>
    </row>
    <row r="135" spans="1:6">
      <c r="A135" s="2"/>
      <c r="B135" s="2"/>
      <c r="C135" s="2"/>
      <c r="E135" s="2"/>
      <c r="F135" s="4"/>
    </row>
    <row r="136" spans="1:6">
      <c r="A136" s="2"/>
      <c r="B136" s="2"/>
      <c r="C136" s="2"/>
      <c r="E136" s="2"/>
      <c r="F136" s="4"/>
    </row>
    <row r="137" spans="1:6">
      <c r="A137" s="2"/>
      <c r="B137" s="2"/>
      <c r="C137" s="2"/>
      <c r="E137" s="2"/>
      <c r="F137" s="4"/>
    </row>
  </sheetData>
  <protectedRanges>
    <protectedRange sqref="E26:E30 E36:E40 E71 E79 E87:E88 E102 E108:E110" name="Range1"/>
    <protectedRange sqref="E31" name="Range1_1"/>
    <protectedRange sqref="E41:E42" name="Range1_2"/>
    <protectedRange sqref="E48" name="Range1_3"/>
  </protectedRanges>
  <mergeCells count="10">
    <mergeCell ref="B4:F4"/>
    <mergeCell ref="B19:F19"/>
    <mergeCell ref="B8:F8"/>
    <mergeCell ref="B2:F2"/>
    <mergeCell ref="B68:F68"/>
    <mergeCell ref="B54:F54"/>
    <mergeCell ref="B16:F16"/>
    <mergeCell ref="B51:F51"/>
    <mergeCell ref="B60:F60"/>
    <mergeCell ref="B65:F65"/>
  </mergeCells>
  <dataValidations count="9">
    <dataValidation type="list" allowBlank="1" showInputMessage="1" showErrorMessage="1" sqref="E36">
      <formula1>"Sì,No,.p"</formula1>
    </dataValidation>
    <dataValidation type="whole" allowBlank="1" showInputMessage="1" showErrorMessage="1" error="Formato: Cfr. l’istruzione generale n. 9 nella scheda “Read me”." sqref="E87:E88 E79 E71">
      <formula1>0</formula1>
      <formula2>900000000000000</formula2>
    </dataValidation>
    <dataValidation type="textLength" operator="lessThanOrEqual" showInputMessage="1" showErrorMessage="1" error="Massimo 255 caratteri" sqref="E28 E38 E109">
      <formula1>255</formula1>
    </dataValidation>
    <dataValidation type="textLength" operator="lessThanOrEqual" allowBlank="1" showInputMessage="1" showErrorMessage="1" error="È possibile immettere “. p” quando non si dispone di un codice IFM RIAD._x000a_In caso contrario, il numero massimo di caratteri consentiti è 30." sqref="E29 E39 E110">
      <formula1>30</formula1>
    </dataValidation>
    <dataValidation type="list" allowBlank="1" showInputMessage="1" showErrorMessage="1" sqref="E26">
      <formula1>"Sì,No"</formula1>
    </dataValidation>
    <dataValidation type="list" allowBlank="1" showInputMessage="1" showErrorMessage="1" sqref="E37 E27">
      <formula1>"Individuale,subconsolidato,consolidato,Non applicabile"</formula1>
    </dataValidation>
    <dataValidation type="list" allowBlank="1" showInputMessage="1" showErrorMessage="1" sqref="E108">
      <formula1>"Sì,No,Non applicabile"</formula1>
    </dataValidation>
    <dataValidation type="decimal" errorStyle="information" allowBlank="1" showInputMessage="1" showErrorMessage="1" error="Please report a decimal with four digits after the decimal." sqref="E31">
      <formula1>0</formula1>
      <formula2>1000</formula2>
    </dataValidation>
    <dataValidation type="whole" errorStyle="information" allowBlank="1" showInputMessage="1" showErrorMessage="1" error="Format: Please refer to general instruction No 9 in the 'Read me' tab." sqref="E41:E42 E48">
      <formula1>0</formula1>
      <formula2>900000000000000</formula2>
    </dataValidation>
  </dataValidations>
  <hyperlinks>
    <hyperlink ref="C11" location="'4. Correzione per i rischi'!B16" display="A. Esposizione al rischio"/>
    <hyperlink ref="C14" location="'4. Correzione per i rischi'!B79" display="D. Altri indicatori di rischio stabiliti dall’autorità di risoluzione"/>
    <hyperlink ref="F26" location="'5. Definizioni e orientamenti'!B107" display="Link"/>
    <hyperlink ref="F27:F31" location="'5. Definizioni e orientamenti'!B111" display="Link"/>
    <hyperlink ref="F27" location="'5. Definizioni e orientamenti'!B108" display="Link"/>
    <hyperlink ref="F28" location="'5. Definizioni e orientamenti'!B109" display="Link"/>
    <hyperlink ref="F29" location="'5. Definizioni e orientamenti'!B110" display="Link"/>
    <hyperlink ref="F30" location="'5. Definizioni e orientamenti'!B111" display="Link"/>
    <hyperlink ref="F31" location="'5. Definizioni e orientamenti'!B112" display="Link"/>
    <hyperlink ref="F36:F43" location="'5. Definizioni e orientamenti'!B111" display="Link"/>
    <hyperlink ref="F36" location="'5. Definizioni e orientamenti'!B113" display="Link"/>
    <hyperlink ref="F37" location="'5. Definizioni e orientamenti'!B114" display="Link"/>
    <hyperlink ref="F38" location="'5. Definizioni e orientamenti'!B115" display="Link"/>
    <hyperlink ref="F39" location="'5. Definizioni e orientamenti'!B116" display="Link"/>
    <hyperlink ref="F40" location="'5. Definizioni e orientamenti'!B117" display="Link"/>
    <hyperlink ref="F41" location="'5. Definizioni e orientamenti'!B118" display="Link"/>
    <hyperlink ref="F42" location="'5. Definizioni e orientamenti'!B119" display="Link"/>
    <hyperlink ref="F43" location="'5. Definizioni e orientamenti'!B120" display="Link"/>
    <hyperlink ref="F48:F49" location="'5. Definizioni e orientamenti'!B111" display="Link"/>
    <hyperlink ref="F48" location="'5. Definizioni e orientamenti'!B121" display="Link"/>
    <hyperlink ref="F49" location="'5. Definizioni e orientamenti'!B122" display="Link"/>
    <hyperlink ref="F72" location="'5. Definizioni e orientamenti'!B124" display="Link"/>
    <hyperlink ref="F73" location="'5. Definizioni e orientamenti'!B125" display="Link"/>
    <hyperlink ref="F74" location="'5. Definizioni e orientamenti'!B126" display="Link"/>
    <hyperlink ref="F79:F82" location="'5. Definizioni e orientamenti'!B111" display="Link"/>
    <hyperlink ref="F79" location="'5. Definizioni e orientamenti'!B127" display="Link"/>
    <hyperlink ref="F80" location="'5. Definizioni e orientamenti'!B128" display="Link"/>
    <hyperlink ref="F81" location="'5. Definizioni e orientamenti'!B129" display="Link"/>
    <hyperlink ref="F82" location="'5. Definizioni e orientamenti'!B130" display="Link"/>
    <hyperlink ref="F87:F91" location="'5. Definizioni e orientamenti'!B111" display="Link"/>
    <hyperlink ref="F87" location="'5. Definizioni e orientamenti'!B131" display="Link"/>
    <hyperlink ref="F88" location="'5. Definizioni e orientamenti'!B132" display="Link"/>
    <hyperlink ref="F89" location="'5. Definizioni e orientamenti'!B133" display="Link"/>
    <hyperlink ref="F90" location="'5. Definizioni e orientamenti'!B134" display="Link"/>
    <hyperlink ref="F91" location="'5. Definizioni e orientamenti'!B135" display="Link"/>
    <hyperlink ref="F100:F102" location="'5. Definizioni e orientamenti'!B111" display="Link"/>
    <hyperlink ref="F100" location="'5. Definizioni e orientamenti'!B136" display="Link"/>
    <hyperlink ref="F101" location="'5. Definizioni e orientamenti'!B137" display="Link"/>
    <hyperlink ref="F102" location="'5. Definizioni e orientamenti'!B138" display="Link"/>
    <hyperlink ref="F108:F110" location="'5. Definizioni e orientamenti'!B111" display="Link"/>
    <hyperlink ref="F108" location="'5. Definizioni e orientamenti'!B139" display="Link"/>
    <hyperlink ref="F109" location="'5. Definizioni e orientamenti'!B140" display="Link"/>
    <hyperlink ref="F110" location="'5. Definizioni e orientamenti'!B141" display="Link"/>
    <hyperlink ref="C12" location="'4. Correzione per i rischi'!B51" display="B. Stabilità e diversificazione delle fonti di finanziamento (non applicabile per il periodo di contribuzione 2017)"/>
    <hyperlink ref="C13" location="'4. Correzione per i rischi'!B68" display="C. Rilevanza dell’ente per la stabilità del sistema finanziario o dell’economia (non applicabile per il periodo di contribuzione 2017)"/>
    <hyperlink ref="F71" location="'5. Definizioni e orientamenti'!B123" display="Link"/>
  </hyperlinks>
  <pageMargins left="0.70866141732283505" right="0.70866141732283505" top="0.74803149606299202" bottom="0.74803149606299202" header="0.31496062992126" footer="0.31496062992126"/>
  <pageSetup paperSize="9" scale="43" fitToHeight="7" orientation="portrait" r:id="rId1"/>
  <headerFooter>
    <oddFooter>&amp;LContributi ex ante al Fondo di risoluzione unico - modulo di segnalazione per il periodo di contribuzione 2017&amp;R4. Correzione del profilo di rischio dell’ente - &amp;P/&amp;N</oddFooter>
  </headerFooter>
  <rowBreaks count="2" manualBreakCount="2">
    <brk id="50" max="16383" man="1"/>
    <brk id="9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sheetPr>
  <dimension ref="A1:M155"/>
  <sheetViews>
    <sheetView showGridLines="0" topLeftCell="A31" zoomScale="85" zoomScaleNormal="85" zoomScaleSheetLayoutView="100" zoomScalePageLayoutView="40" workbookViewId="0">
      <selection activeCell="F36" sqref="F36"/>
    </sheetView>
  </sheetViews>
  <sheetFormatPr defaultColWidth="8.5703125" defaultRowHeight="15"/>
  <cols>
    <col min="1" max="1" width="2.42578125" style="15" customWidth="1"/>
    <col min="2" max="2" width="6.42578125" style="239" customWidth="1"/>
    <col min="3" max="3" width="9.42578125" style="210" customWidth="1"/>
    <col min="4" max="4" width="34.42578125" style="210" customWidth="1"/>
    <col min="5" max="5" width="85.5703125" style="210" customWidth="1"/>
    <col min="6" max="6" width="66.42578125" style="211" customWidth="1"/>
    <col min="7" max="7" width="12.7109375" style="211" customWidth="1"/>
    <col min="8" max="8" width="9.5703125" style="210" customWidth="1"/>
    <col min="9" max="9" width="20.140625" style="210" customWidth="1"/>
    <col min="10" max="10" width="18.42578125" style="210" customWidth="1"/>
    <col min="11" max="11" width="12.5703125" style="210" customWidth="1"/>
    <col min="12" max="12" width="13.42578125" style="210" customWidth="1"/>
    <col min="13" max="13" width="11.42578125" style="210" customWidth="1"/>
    <col min="14" max="14" width="52.5703125" style="15" customWidth="1"/>
    <col min="15" max="16384" width="8.5703125" style="15"/>
  </cols>
  <sheetData>
    <row r="1" spans="1:13" ht="15" customHeight="1" thickBot="1">
      <c r="C1" s="15"/>
      <c r="D1" s="15"/>
      <c r="E1" s="15"/>
      <c r="F1" s="205"/>
      <c r="G1" s="205"/>
      <c r="H1" s="15"/>
      <c r="I1" s="15"/>
      <c r="J1" s="15"/>
      <c r="K1" s="15"/>
      <c r="L1" s="15"/>
      <c r="M1" s="15"/>
    </row>
    <row r="2" spans="1:13" ht="11.25" customHeight="1" thickBot="1">
      <c r="B2" s="490"/>
      <c r="C2" s="491"/>
      <c r="D2" s="491"/>
      <c r="E2" s="491"/>
      <c r="F2" s="492"/>
      <c r="G2" s="183"/>
      <c r="H2" s="183"/>
      <c r="I2" s="183"/>
      <c r="J2" s="183"/>
      <c r="K2" s="183"/>
      <c r="L2" s="183"/>
      <c r="M2" s="183"/>
    </row>
    <row r="3" spans="1:13">
      <c r="C3" s="15"/>
      <c r="D3" s="15"/>
      <c r="E3" s="15"/>
      <c r="F3" s="205"/>
      <c r="G3" s="205"/>
      <c r="H3" s="15"/>
      <c r="I3" s="15"/>
      <c r="J3" s="15"/>
      <c r="K3" s="15"/>
      <c r="L3" s="15"/>
      <c r="M3" s="15"/>
    </row>
    <row r="4" spans="1:13" s="19" customFormat="1" ht="50.1" customHeight="1">
      <c r="B4" s="493" t="s">
        <v>827</v>
      </c>
      <c r="C4" s="493"/>
      <c r="D4" s="493"/>
      <c r="E4" s="493"/>
      <c r="F4" s="493"/>
      <c r="G4" s="493"/>
      <c r="H4" s="493"/>
      <c r="I4" s="493"/>
      <c r="J4" s="493"/>
      <c r="K4" s="493"/>
      <c r="L4" s="493"/>
      <c r="M4" s="493"/>
    </row>
    <row r="5" spans="1:13" s="19" customFormat="1" ht="15" customHeight="1">
      <c r="B5" s="240"/>
      <c r="C5" s="206"/>
      <c r="D5" s="206"/>
      <c r="E5" s="206"/>
      <c r="F5" s="207"/>
      <c r="G5" s="207"/>
      <c r="H5" s="206"/>
      <c r="I5" s="206"/>
      <c r="J5" s="206"/>
      <c r="K5" s="206"/>
      <c r="L5" s="206"/>
      <c r="M5" s="206"/>
    </row>
    <row r="6" spans="1:13" s="209" customFormat="1" ht="32.85" customHeight="1">
      <c r="A6" s="208"/>
      <c r="B6" s="495" t="s">
        <v>828</v>
      </c>
      <c r="C6" s="497" t="s">
        <v>829</v>
      </c>
      <c r="D6" s="499" t="s">
        <v>830</v>
      </c>
      <c r="E6" s="499" t="s">
        <v>831</v>
      </c>
      <c r="F6" s="500" t="s">
        <v>832</v>
      </c>
      <c r="G6" s="500" t="s">
        <v>833</v>
      </c>
      <c r="H6" s="494" t="s">
        <v>834</v>
      </c>
      <c r="I6" s="494"/>
      <c r="J6" s="494"/>
      <c r="K6" s="494"/>
      <c r="L6" s="494"/>
      <c r="M6" s="494"/>
    </row>
    <row r="7" spans="1:13" s="209" customFormat="1" ht="28.35" customHeight="1">
      <c r="A7" s="208"/>
      <c r="B7" s="496"/>
      <c r="C7" s="498"/>
      <c r="D7" s="498"/>
      <c r="E7" s="498"/>
      <c r="F7" s="498"/>
      <c r="G7" s="498"/>
      <c r="H7" s="212" t="s">
        <v>835</v>
      </c>
      <c r="I7" s="212" t="s">
        <v>836</v>
      </c>
      <c r="J7" s="212" t="s">
        <v>837</v>
      </c>
      <c r="K7" s="212" t="s">
        <v>838</v>
      </c>
      <c r="L7" s="212" t="s">
        <v>839</v>
      </c>
      <c r="M7" s="212" t="s">
        <v>840</v>
      </c>
    </row>
    <row r="8" spans="1:13">
      <c r="B8" s="241" t="str">
        <f>'1. Informazioni generali'!$B$9</f>
        <v>1A1</v>
      </c>
      <c r="C8" s="213">
        <v>1</v>
      </c>
      <c r="D8" s="163" t="str">
        <f>'1. Informazioni generali'!C9</f>
        <v>Denominazione dell’ente</v>
      </c>
      <c r="E8" s="300" t="s">
        <v>841</v>
      </c>
      <c r="F8" s="301" t="s">
        <v>842</v>
      </c>
      <c r="G8" s="164" t="s">
        <v>843</v>
      </c>
      <c r="H8" s="172"/>
      <c r="I8" s="172"/>
      <c r="J8" s="172"/>
      <c r="K8" s="172"/>
      <c r="L8" s="172"/>
      <c r="M8" s="172"/>
    </row>
    <row r="9" spans="1:13">
      <c r="B9" s="241" t="str">
        <f>'1. Informazioni generali'!$B$10</f>
        <v>1A2</v>
      </c>
      <c r="C9" s="213">
        <v>1</v>
      </c>
      <c r="D9" s="163" t="str">
        <f>'1. Informazioni generali'!C10</f>
        <v>Indirizzo dell’ente</v>
      </c>
      <c r="E9" s="300" t="s">
        <v>844</v>
      </c>
      <c r="F9" s="302" t="s">
        <v>845</v>
      </c>
      <c r="G9" s="164" t="s">
        <v>846</v>
      </c>
      <c r="H9" s="172"/>
      <c r="I9" s="172"/>
      <c r="J9" s="172"/>
      <c r="K9" s="172"/>
      <c r="L9" s="172"/>
      <c r="M9" s="172"/>
    </row>
    <row r="10" spans="1:13">
      <c r="B10" s="241" t="str">
        <f>'1. Informazioni generali'!$B$11</f>
        <v>1A3</v>
      </c>
      <c r="C10" s="213">
        <v>1</v>
      </c>
      <c r="D10" s="163" t="str">
        <f>'1. Informazioni generali'!C11</f>
        <v>Codice postale dell’ente</v>
      </c>
      <c r="E10" s="300" t="s">
        <v>847</v>
      </c>
      <c r="F10" s="303"/>
      <c r="G10" s="164" t="s">
        <v>848</v>
      </c>
      <c r="H10" s="172"/>
      <c r="I10" s="172"/>
      <c r="J10" s="172"/>
      <c r="K10" s="172"/>
      <c r="L10" s="172"/>
      <c r="M10" s="172"/>
    </row>
    <row r="11" spans="1:13">
      <c r="B11" s="241" t="str">
        <f>'1. Informazioni generali'!$B$12</f>
        <v>1A4</v>
      </c>
      <c r="C11" s="213">
        <v>1</v>
      </c>
      <c r="D11" s="163" t="str">
        <f>'1. Informazioni generali'!C12</f>
        <v>Città dell’ente</v>
      </c>
      <c r="E11" s="300" t="s">
        <v>849</v>
      </c>
      <c r="F11" s="303"/>
      <c r="G11" s="164" t="s">
        <v>850</v>
      </c>
      <c r="H11" s="172"/>
      <c r="I11" s="172"/>
      <c r="J11" s="172"/>
      <c r="K11" s="172"/>
      <c r="L11" s="172"/>
      <c r="M11" s="172"/>
    </row>
    <row r="12" spans="1:13">
      <c r="B12" s="241" t="str">
        <f>'1. Informazioni generali'!$B$13</f>
        <v>1A5</v>
      </c>
      <c r="C12" s="213">
        <v>1</v>
      </c>
      <c r="D12" s="163" t="str">
        <f>'1. Informazioni generali'!C13</f>
        <v>Paese di registrazione dell’ente</v>
      </c>
      <c r="E12" s="300" t="s">
        <v>851</v>
      </c>
      <c r="F12" s="303" t="s">
        <v>852</v>
      </c>
      <c r="G12" s="164" t="s">
        <v>853</v>
      </c>
      <c r="H12" s="172"/>
      <c r="I12" s="172"/>
      <c r="J12" s="172"/>
      <c r="K12" s="172"/>
      <c r="L12" s="172"/>
      <c r="M12" s="172"/>
    </row>
    <row r="13" spans="1:13" ht="71.849999999999994" customHeight="1">
      <c r="B13" s="241" t="str">
        <f>'1. Informazioni generali'!$B$14</f>
        <v>1A6</v>
      </c>
      <c r="C13" s="213">
        <v>1</v>
      </c>
      <c r="D13" s="163" t="str">
        <f>'1. Informazioni generali'!C14</f>
        <v>Codice IFM RIAD dell’ente (solo per gli enti creditizi) oppure codice identificativo del SRB nel caso in cui il codice IFM RIAD dell'ente non è disponibile</v>
      </c>
      <c r="E13" s="300" t="s">
        <v>854</v>
      </c>
      <c r="F13" s="303" t="s">
        <v>855</v>
      </c>
      <c r="G13" s="164" t="s">
        <v>856</v>
      </c>
      <c r="H13" s="172"/>
      <c r="I13" s="172"/>
      <c r="J13" s="172"/>
      <c r="K13" s="172"/>
      <c r="L13" s="172"/>
      <c r="M13" s="172"/>
    </row>
    <row r="14" spans="1:13" ht="86.1" customHeight="1">
      <c r="B14" s="241" t="str">
        <f>'1. Informazioni generali'!$B$15</f>
        <v>1A7</v>
      </c>
      <c r="C14" s="213">
        <v>1</v>
      </c>
      <c r="D14" s="163" t="str">
        <f>'1. Informazioni generali'!C15</f>
        <v>Codice LEI dell’ente</v>
      </c>
      <c r="E14" s="300" t="s">
        <v>857</v>
      </c>
      <c r="F14" s="303" t="s">
        <v>858</v>
      </c>
      <c r="G14" s="164" t="s">
        <v>859</v>
      </c>
      <c r="H14" s="172"/>
      <c r="I14" s="172"/>
      <c r="J14" s="172"/>
      <c r="K14" s="172"/>
      <c r="L14" s="172"/>
      <c r="M14" s="172"/>
    </row>
    <row r="15" spans="1:13" ht="30" customHeight="1">
      <c r="B15" s="241" t="str">
        <f>'1. Informazioni generali'!$B$16</f>
        <v>1A8</v>
      </c>
      <c r="C15" s="213"/>
      <c r="D15" s="163" t="str">
        <f>'1. Informazioni generali'!C16</f>
        <v xml:space="preserve">Codice di identificazione nazionale dell’ente
</v>
      </c>
      <c r="E15" s="300"/>
      <c r="F15" s="304"/>
      <c r="G15" s="164" t="s">
        <v>860</v>
      </c>
      <c r="H15" s="172"/>
      <c r="I15" s="172"/>
      <c r="J15" s="172"/>
      <c r="K15" s="172"/>
      <c r="L15" s="172"/>
      <c r="M15" s="172"/>
    </row>
    <row r="16" spans="1:13" ht="26.25" customHeight="1">
      <c r="B16" s="241" t="str">
        <f>'1. Informazioni generali'!$B$21</f>
        <v>1B1</v>
      </c>
      <c r="C16" s="213">
        <v>1</v>
      </c>
      <c r="D16" s="163" t="str">
        <f>'1. Informazioni generali'!C21</f>
        <v>Nome del referente</v>
      </c>
      <c r="E16" s="305"/>
      <c r="F16" s="301"/>
      <c r="G16" s="164" t="s">
        <v>861</v>
      </c>
      <c r="H16" s="172"/>
      <c r="I16" s="172"/>
      <c r="J16" s="172"/>
      <c r="K16" s="172"/>
      <c r="L16" s="172"/>
      <c r="M16" s="172"/>
    </row>
    <row r="17" spans="2:13" ht="26.25" customHeight="1">
      <c r="B17" s="241" t="str">
        <f>'1. Informazioni generali'!$B$22</f>
        <v>1B2</v>
      </c>
      <c r="C17" s="213">
        <v>1</v>
      </c>
      <c r="D17" s="163" t="str">
        <f>'1. Informazioni generali'!C22</f>
        <v>Cognome del referente</v>
      </c>
      <c r="E17" s="305"/>
      <c r="F17" s="301"/>
      <c r="G17" s="164" t="s">
        <v>862</v>
      </c>
      <c r="H17" s="172"/>
      <c r="I17" s="172"/>
      <c r="J17" s="172"/>
      <c r="K17" s="172"/>
      <c r="L17" s="172"/>
      <c r="M17" s="172"/>
    </row>
    <row r="18" spans="2:13" ht="26.25" customHeight="1">
      <c r="B18" s="241" t="str">
        <f>'1. Informazioni generali'!$B$23</f>
        <v>1B3</v>
      </c>
      <c r="C18" s="213">
        <v>1</v>
      </c>
      <c r="D18" s="163" t="str">
        <f>'1. Informazioni generali'!C23</f>
        <v>Indirizzo di posta elettronica del referente</v>
      </c>
      <c r="E18" s="305"/>
      <c r="F18" s="301"/>
      <c r="G18" s="164" t="s">
        <v>863</v>
      </c>
      <c r="H18" s="172"/>
      <c r="I18" s="172"/>
      <c r="J18" s="172"/>
      <c r="K18" s="172"/>
      <c r="L18" s="172"/>
      <c r="M18" s="172"/>
    </row>
    <row r="19" spans="2:13" ht="28.35" customHeight="1">
      <c r="B19" s="241" t="str">
        <f>'1. Informazioni generali'!$B$24</f>
        <v>1B4</v>
      </c>
      <c r="C19" s="213">
        <v>1</v>
      </c>
      <c r="D19" s="163" t="str">
        <f>'1. Informazioni generali'!C24</f>
        <v>Indirizzo di posta elettronica alternativo</v>
      </c>
      <c r="E19" s="305"/>
      <c r="F19" s="301" t="s">
        <v>864</v>
      </c>
      <c r="G19" s="164" t="s">
        <v>865</v>
      </c>
      <c r="H19" s="172"/>
      <c r="I19" s="172"/>
      <c r="J19" s="172"/>
      <c r="K19" s="172"/>
      <c r="L19" s="172"/>
      <c r="M19" s="172"/>
    </row>
    <row r="20" spans="2:13" ht="28.35" customHeight="1">
      <c r="B20" s="241" t="str">
        <f>'1. Informazioni generali'!$B$25</f>
        <v>1B5</v>
      </c>
      <c r="C20" s="213">
        <v>1</v>
      </c>
      <c r="D20" s="163" t="str">
        <f>'1. Informazioni generali'!C25</f>
        <v>Numero di telefono</v>
      </c>
      <c r="E20" s="305" t="s">
        <v>866</v>
      </c>
      <c r="F20" s="301" t="s">
        <v>867</v>
      </c>
      <c r="G20" s="164" t="s">
        <v>868</v>
      </c>
      <c r="H20" s="172"/>
      <c r="I20" s="172"/>
      <c r="J20" s="172"/>
      <c r="K20" s="172"/>
      <c r="L20" s="172"/>
      <c r="M20" s="172"/>
    </row>
    <row r="21" spans="2:13" ht="44.25" customHeight="1">
      <c r="B21" s="241" t="str">
        <f>'1. Informazioni generali'!$B$30</f>
        <v>1C1</v>
      </c>
      <c r="C21" s="213">
        <v>1</v>
      </c>
      <c r="D21" s="163" t="str">
        <f>'1. Informazioni generali'!C30</f>
        <v>L’ente è un ente creditizio secondo la definizione applicabile per questo campo?</v>
      </c>
      <c r="E21" s="306" t="s">
        <v>869</v>
      </c>
      <c r="F21" s="301"/>
      <c r="G21" s="164" t="s">
        <v>870</v>
      </c>
      <c r="H21" s="172"/>
      <c r="I21" s="172"/>
      <c r="J21" s="172"/>
      <c r="K21" s="172"/>
      <c r="L21" s="172"/>
      <c r="M21" s="172"/>
    </row>
    <row r="22" spans="2:13" ht="87" customHeight="1">
      <c r="B22" s="241" t="str">
        <f>'1. Informazioni generali'!$B$31</f>
        <v>1C2</v>
      </c>
      <c r="C22" s="213">
        <v>1</v>
      </c>
      <c r="D22" s="163" t="str">
        <f>'1. Informazioni generali'!C31</f>
        <v>L’ente è un organismo centrale secondo la definizione applicabile per questo campo?</v>
      </c>
      <c r="E22" s="305" t="s">
        <v>871</v>
      </c>
      <c r="F22" s="301" t="s">
        <v>872</v>
      </c>
      <c r="G22" s="164" t="s">
        <v>873</v>
      </c>
      <c r="H22" s="172"/>
      <c r="I22" s="172"/>
      <c r="J22" s="172"/>
      <c r="K22" s="172"/>
      <c r="L22" s="172"/>
      <c r="M22" s="172"/>
    </row>
    <row r="23" spans="2:13" ht="409.5" customHeight="1">
      <c r="B23" s="241" t="str">
        <f>'1. Informazioni generali'!$B$32</f>
        <v>1C3</v>
      </c>
      <c r="C23" s="213">
        <v>1</v>
      </c>
      <c r="D23" s="163" t="str">
        <f>'1. Informazioni generali'!C32</f>
        <v>L’ente è membro di un “sistema di tutela istituzionale” (IPS)?</v>
      </c>
      <c r="E23" s="307" t="s">
        <v>874</v>
      </c>
      <c r="F23" s="301" t="s">
        <v>875</v>
      </c>
      <c r="G23" s="164" t="s">
        <v>876</v>
      </c>
      <c r="H23" s="172"/>
      <c r="I23" s="172"/>
      <c r="J23" s="172"/>
      <c r="K23" s="172"/>
      <c r="L23" s="172"/>
      <c r="M23" s="172"/>
    </row>
    <row r="24" spans="2:13" ht="85.35" customHeight="1">
      <c r="B24" s="241" t="str">
        <f>'1. Informazioni generali'!$B$33</f>
        <v>1C4</v>
      </c>
      <c r="C24" s="213">
        <v>1</v>
      </c>
      <c r="D24" s="176" t="str">
        <f>'1. Informazioni generali'!C33</f>
        <v>L’autorità competente ha concesso all’ente l’autorizzazione di cui all’articolo 113, paragrafo 7, del CRR?
(da compilare solo se il valore del campo di cui sopra è “Sì”. In caso contrario, “Non applicabile”)</v>
      </c>
      <c r="E24" s="305" t="s">
        <v>877</v>
      </c>
      <c r="F24" s="308" t="s">
        <v>878</v>
      </c>
      <c r="G24" s="164" t="s">
        <v>879</v>
      </c>
      <c r="H24" s="172"/>
      <c r="I24" s="172"/>
      <c r="J24" s="172"/>
      <c r="K24" s="172"/>
      <c r="L24" s="172"/>
      <c r="M24" s="172"/>
    </row>
    <row r="25" spans="2:13" ht="111.6" customHeight="1">
      <c r="B25" s="241" t="str">
        <f>'1. Informazioni generali'!$B$34</f>
        <v>1C5</v>
      </c>
      <c r="C25" s="213">
        <v>1</v>
      </c>
      <c r="D25" s="163" t="str">
        <f>'1. Informazioni generali'!C34</f>
        <v>L’ente è una controparte centrale (CCP) secondo la definizione applicabile per questo campo?</v>
      </c>
      <c r="E25" s="305" t="s">
        <v>880</v>
      </c>
      <c r="F25" s="301" t="s">
        <v>881</v>
      </c>
      <c r="G25" s="164" t="s">
        <v>882</v>
      </c>
      <c r="H25" s="172"/>
      <c r="I25" s="172"/>
      <c r="J25" s="172"/>
      <c r="K25" s="172"/>
      <c r="L25" s="172"/>
      <c r="M25" s="172"/>
    </row>
    <row r="26" spans="2:13" ht="85.35" customHeight="1">
      <c r="B26" s="241" t="str">
        <f>'1. Informazioni generali'!$B$35</f>
        <v>1C6</v>
      </c>
      <c r="C26" s="213">
        <v>1</v>
      </c>
      <c r="D26" s="163" t="str">
        <f>'1. Informazioni generali'!C35</f>
        <v>L’ente è un depositario centrale di titoli (CSD) secondo la definizione applicabile per questo campo?</v>
      </c>
      <c r="E26" s="305" t="s">
        <v>883</v>
      </c>
      <c r="F26" s="301" t="s">
        <v>884</v>
      </c>
      <c r="G26" s="164" t="s">
        <v>885</v>
      </c>
      <c r="H26" s="172"/>
      <c r="I26" s="172"/>
      <c r="J26" s="172"/>
      <c r="K26" s="172"/>
      <c r="L26" s="172"/>
      <c r="M26" s="172"/>
    </row>
    <row r="27" spans="2:13" ht="186.75" customHeight="1">
      <c r="B27" s="241" t="str">
        <f>'1. Informazioni generali'!$B$36</f>
        <v>1C7</v>
      </c>
      <c r="C27" s="213">
        <v>1</v>
      </c>
      <c r="D27" s="163" t="str">
        <f>'1. Informazioni generali'!C36</f>
        <v>L’ente è un’impresa di investimento secondo la definizione applicabile per questo campo?</v>
      </c>
      <c r="E27" s="307" t="s">
        <v>886</v>
      </c>
      <c r="F27" s="301" t="s">
        <v>887</v>
      </c>
      <c r="G27" s="164" t="s">
        <v>888</v>
      </c>
      <c r="H27" s="172"/>
      <c r="I27" s="172"/>
      <c r="J27" s="172"/>
      <c r="K27" s="172"/>
      <c r="L27" s="172"/>
      <c r="M27" s="172"/>
    </row>
    <row r="28" spans="2:13" ht="260.25" customHeight="1">
      <c r="B28" s="241" t="str">
        <f>'1. Informazioni generali'!$B$37</f>
        <v>1C8</v>
      </c>
      <c r="C28" s="213">
        <v>1</v>
      </c>
      <c r="D28" s="163" t="str">
        <f>'1. Informazioni generali'!C37</f>
        <v>L’ente è un’impresa di investimento autorizzata a svolgere solo servizi e attività limitati secondo la definizione applicabile per questo campo?</v>
      </c>
      <c r="E28" s="307" t="s">
        <v>889</v>
      </c>
      <c r="F28" s="301" t="s">
        <v>890</v>
      </c>
      <c r="G28" s="164" t="s">
        <v>891</v>
      </c>
      <c r="H28" s="172"/>
      <c r="I28" s="172"/>
      <c r="J28" s="172"/>
      <c r="K28" s="172"/>
      <c r="L28" s="172"/>
      <c r="M28" s="172"/>
    </row>
    <row r="29" spans="2:13" ht="184.5" customHeight="1">
      <c r="B29" s="241" t="str">
        <f>'1. Informazioni generali'!$B$38</f>
        <v>1C9</v>
      </c>
      <c r="C29" s="213">
        <v>1</v>
      </c>
      <c r="D29" s="163" t="str">
        <f>'1. Informazioni generali'!C38</f>
        <v>L’ente gestisce prestiti agevolati secondo la definizione applicabile per questo campo?</v>
      </c>
      <c r="E29" s="306" t="s">
        <v>892</v>
      </c>
      <c r="F29" s="301" t="s">
        <v>893</v>
      </c>
      <c r="G29" s="164" t="s">
        <v>894</v>
      </c>
      <c r="H29" s="172"/>
      <c r="I29" s="172"/>
      <c r="J29" s="172"/>
      <c r="K29" s="172"/>
      <c r="L29" s="172"/>
      <c r="M29" s="172"/>
    </row>
    <row r="30" spans="2:13" ht="141.6" customHeight="1">
      <c r="B30" s="241" t="str">
        <f>'1. Informazioni generali'!$B$39</f>
        <v>1C10</v>
      </c>
      <c r="C30" s="213">
        <v>1</v>
      </c>
      <c r="D30" s="163" t="str">
        <f>'1. Informazioni generali'!C39</f>
        <v>L’ente è un istituto di credito ipotecario che si finanzia con obbligazioni garantite secondo la definizione applicabile per questo campo?</v>
      </c>
      <c r="E30" s="306" t="s">
        <v>895</v>
      </c>
      <c r="F30" s="301" t="s">
        <v>896</v>
      </c>
      <c r="G30" s="164" t="s">
        <v>897</v>
      </c>
      <c r="H30" s="172"/>
      <c r="I30" s="172"/>
      <c r="J30" s="172"/>
      <c r="K30" s="172"/>
      <c r="L30" s="172"/>
      <c r="M30" s="172"/>
    </row>
    <row r="31" spans="2:13" ht="72" customHeight="1">
      <c r="B31" s="241" t="str">
        <f>'1. Informazioni generali'!$B$44</f>
        <v>1D1</v>
      </c>
      <c r="C31" s="213">
        <v>1</v>
      </c>
      <c r="D31" s="163" t="str">
        <f>'1. Informazioni generali'!C44</f>
        <v>Data di inizio della vigilanza
(solo se nel corso del 2016)</v>
      </c>
      <c r="E31" s="305"/>
      <c r="F31" s="309" t="s">
        <v>898</v>
      </c>
      <c r="G31" s="164" t="s">
        <v>899</v>
      </c>
      <c r="H31" s="172"/>
      <c r="I31" s="172"/>
      <c r="J31" s="172"/>
      <c r="K31" s="172"/>
      <c r="L31" s="172"/>
      <c r="M31" s="172"/>
    </row>
    <row r="32" spans="2:13" ht="43.5" customHeight="1">
      <c r="B32" s="241" t="str">
        <f>'1. Informazioni generali'!$B$45</f>
        <v>1D2</v>
      </c>
      <c r="C32" s="213">
        <v>1</v>
      </c>
      <c r="D32" s="163" t="str">
        <f>'1. Informazioni generali'!C45</f>
        <v>L’ente è stato incorporato in un altro ente dopo la data di riferimento?</v>
      </c>
      <c r="E32" s="305"/>
      <c r="F32" s="309" t="s">
        <v>1397</v>
      </c>
      <c r="G32" s="164" t="s">
        <v>900</v>
      </c>
      <c r="H32" s="172"/>
      <c r="I32" s="172"/>
      <c r="J32" s="172"/>
      <c r="K32" s="172"/>
      <c r="L32" s="172"/>
      <c r="M32" s="172"/>
    </row>
    <row r="33" spans="2:13" ht="25.5">
      <c r="B33" s="277" t="str">
        <f>'1. Informazioni generali'!$B$50</f>
        <v>1E1</v>
      </c>
      <c r="C33" s="213">
        <v>1</v>
      </c>
      <c r="D33" s="163" t="str">
        <f>'1. Informazioni generali'!C50</f>
        <v>Data di riferimento per il presente modulo di segnalazione</v>
      </c>
      <c r="E33" s="310" t="s">
        <v>901</v>
      </c>
      <c r="F33" s="311"/>
      <c r="G33" s="164" t="s">
        <v>902</v>
      </c>
      <c r="H33" s="172"/>
      <c r="I33" s="172"/>
      <c r="J33" s="172"/>
      <c r="K33" s="172"/>
      <c r="L33" s="172"/>
      <c r="M33" s="172"/>
    </row>
    <row r="34" spans="2:13" ht="125.25" customHeight="1">
      <c r="B34" s="242" t="str">
        <f>'2. Contributo annuale di base'!$B$16</f>
        <v>2A1</v>
      </c>
      <c r="C34" s="214">
        <v>2</v>
      </c>
      <c r="D34" s="165" t="str">
        <f>'2. Contributo annuale di base'!C16</f>
        <v>Passività totali secondo la definizione applicabile per questo campo</v>
      </c>
      <c r="E34" s="312" t="s">
        <v>903</v>
      </c>
      <c r="F34" s="310" t="s">
        <v>904</v>
      </c>
      <c r="G34" s="164" t="s">
        <v>905</v>
      </c>
      <c r="H34" s="172"/>
      <c r="I34" s="172"/>
      <c r="J34" s="172"/>
      <c r="K34" s="172"/>
      <c r="L34" s="172"/>
      <c r="M34" s="172"/>
    </row>
    <row r="35" spans="2:13" ht="38.25">
      <c r="B35" s="242" t="str">
        <f>'2. Contributo annuale di base'!$B$17</f>
        <v>2A2</v>
      </c>
      <c r="C35" s="214">
        <v>2</v>
      </c>
      <c r="D35" s="165" t="str">
        <f>'2. Contributo annuale di base'!C17</f>
        <v xml:space="preserve">Fondi propri </v>
      </c>
      <c r="E35" s="312" t="s">
        <v>906</v>
      </c>
      <c r="F35" s="312" t="s">
        <v>907</v>
      </c>
      <c r="G35" s="164" t="s">
        <v>908</v>
      </c>
      <c r="H35" s="166" t="s">
        <v>909</v>
      </c>
      <c r="I35" s="166">
        <v>1</v>
      </c>
      <c r="J35" s="166" t="s">
        <v>910</v>
      </c>
      <c r="K35" s="166">
        <v>1</v>
      </c>
      <c r="L35" s="166" t="s">
        <v>911</v>
      </c>
      <c r="M35" s="167" t="s">
        <v>912</v>
      </c>
    </row>
    <row r="36" spans="2:13" ht="187.5" customHeight="1">
      <c r="B36" s="242" t="str">
        <f>'2. Contributo annuale di base'!$B$18</f>
        <v>2A3</v>
      </c>
      <c r="C36" s="214">
        <v>2</v>
      </c>
      <c r="D36" s="165" t="str">
        <f>'2. Contributo annuale di base'!C18</f>
        <v xml:space="preserve">Depositi protetti secondo la definizione applicabile per questo campo
</v>
      </c>
      <c r="E36" s="310" t="s">
        <v>913</v>
      </c>
      <c r="F36" s="312" t="s">
        <v>914</v>
      </c>
      <c r="G36" s="164" t="s">
        <v>915</v>
      </c>
      <c r="H36" s="172"/>
      <c r="I36" s="172"/>
      <c r="J36" s="172"/>
      <c r="K36" s="172"/>
      <c r="L36" s="172"/>
      <c r="M36" s="172"/>
    </row>
    <row r="37" spans="2:13" ht="93" customHeight="1">
      <c r="B37" s="243" t="str">
        <f>'2. Contributo annuale di base'!B26</f>
        <v>2B2</v>
      </c>
      <c r="C37" s="215">
        <v>2</v>
      </c>
      <c r="D37" s="174" t="str">
        <f>'2. Contributo annuale di base'!C26</f>
        <v>L’ente può beneficiare del contributo annuale forfettario semplificato destinato agli enti di piccole dimensioni? 
(valore automatico - non compilare)</v>
      </c>
      <c r="E37" s="310" t="s">
        <v>916</v>
      </c>
      <c r="F37" s="312" t="s">
        <v>917</v>
      </c>
      <c r="G37" s="164" t="s">
        <v>918</v>
      </c>
      <c r="H37" s="172"/>
      <c r="I37" s="172"/>
      <c r="J37" s="172"/>
      <c r="K37" s="172"/>
      <c r="L37" s="172"/>
      <c r="M37" s="172"/>
    </row>
    <row r="38" spans="2:13" ht="178.5" customHeight="1">
      <c r="B38" s="242" t="str">
        <f>'2. Contributo annuale di base'!B27</f>
        <v>2B3</v>
      </c>
      <c r="C38" s="214">
        <v>2</v>
      </c>
      <c r="D38" s="175" t="str">
        <f>'2. Contributo annuale di base'!C27</f>
        <v>L’ente opta per il calcolo di un singolo contributo annuale alternativo e fornisce le necessarie informazioni?
(questo campo si applica esclusivamente se il valore del campo 2B2 di cui sopra è “Sì”)</v>
      </c>
      <c r="E38" s="310"/>
      <c r="F38" s="312" t="s">
        <v>919</v>
      </c>
      <c r="G38" s="164" t="s">
        <v>920</v>
      </c>
      <c r="H38" s="172"/>
      <c r="I38" s="172"/>
      <c r="J38" s="172"/>
      <c r="K38" s="172"/>
      <c r="L38" s="172"/>
      <c r="M38" s="172"/>
    </row>
    <row r="39" spans="2:13" ht="146.25" customHeight="1">
      <c r="B39" s="242" t="str">
        <f>'2. Contributo annuale di base'!B39</f>
        <v>2C1</v>
      </c>
      <c r="C39" s="214">
        <v>2</v>
      </c>
      <c r="D39" s="165" t="str">
        <f>'2. Contributo annuale di base'!C39</f>
        <v xml:space="preserve">Passività risultanti da tutti i contratti derivati (esclusi i derivati di credito) valutati secondo la metodologia di calcolo del coefficiente di leva finanziaria </v>
      </c>
      <c r="E39" s="310" t="s">
        <v>921</v>
      </c>
      <c r="F39" s="312" t="s">
        <v>922</v>
      </c>
      <c r="G39" s="164" t="s">
        <v>923</v>
      </c>
      <c r="H39" s="172"/>
      <c r="I39" s="172"/>
      <c r="J39" s="172"/>
      <c r="K39" s="172"/>
      <c r="L39" s="172"/>
      <c r="M39" s="172"/>
    </row>
    <row r="40" spans="2:13" ht="136.5" customHeight="1">
      <c r="B40" s="242" t="str">
        <f>'2. Contributo annuale di base'!B40</f>
        <v>2C2</v>
      </c>
      <c r="C40" s="214">
        <v>2</v>
      </c>
      <c r="D40" s="165" t="str">
        <f>'2. Contributo annuale di base'!C40</f>
        <v>Valore contabile delle passività risultanti da tutti i contratti derivati (esclusi i derivati di credito) computati in bilancio, se del caso</v>
      </c>
      <c r="E40" s="310" t="s">
        <v>924</v>
      </c>
      <c r="F40" s="312" t="s">
        <v>925</v>
      </c>
      <c r="G40" s="164" t="s">
        <v>926</v>
      </c>
      <c r="H40" s="172"/>
      <c r="I40" s="172"/>
      <c r="J40" s="172"/>
      <c r="K40" s="172"/>
      <c r="L40" s="172"/>
      <c r="M40" s="172"/>
    </row>
    <row r="41" spans="2:13" ht="153" customHeight="1">
      <c r="B41" s="242" t="str">
        <f>'2. Contributo annuale di base'!B41</f>
        <v>2C3</v>
      </c>
      <c r="C41" s="214">
        <v>2</v>
      </c>
      <c r="D41" s="165" t="str">
        <f>'2. Contributo annuale di base'!C41</f>
        <v xml:space="preserve">Valore contabile delle passività risultanti da tutti i contratti derivati (esclusi i derivati di credito) fuori bilancio, se del caso
</v>
      </c>
      <c r="E41" s="310" t="s">
        <v>927</v>
      </c>
      <c r="F41" s="312" t="s">
        <v>928</v>
      </c>
      <c r="G41" s="164" t="s">
        <v>929</v>
      </c>
      <c r="H41" s="172"/>
      <c r="I41" s="172"/>
      <c r="J41" s="172"/>
      <c r="K41" s="172"/>
      <c r="L41" s="172"/>
      <c r="M41" s="172"/>
    </row>
    <row r="42" spans="2:13" ht="108.75" customHeight="1">
      <c r="B42" s="243" t="str">
        <f>'2. Contributo annuale di base'!B42</f>
        <v>2C4</v>
      </c>
      <c r="C42" s="215">
        <v>2</v>
      </c>
      <c r="D42" s="173" t="str">
        <f>'2. Contributo annuale di base'!C42</f>
        <v>Valore contabile complessivo delle passività risultanti da tutti i contratti derivati (esclusi i derivati di credito) 
(valore automatico - non compilare)</v>
      </c>
      <c r="E42" s="310"/>
      <c r="F42" s="313" t="s">
        <v>930</v>
      </c>
      <c r="G42" s="164" t="s">
        <v>931</v>
      </c>
      <c r="H42" s="172"/>
      <c r="I42" s="172"/>
      <c r="J42" s="172"/>
      <c r="K42" s="172"/>
      <c r="L42" s="172"/>
      <c r="M42" s="172"/>
    </row>
    <row r="43" spans="2:13" ht="81.75" customHeight="1">
      <c r="B43" s="243" t="str">
        <f>'2. Contributo annuale di base'!B43</f>
        <v>2C5</v>
      </c>
      <c r="C43" s="215">
        <v>2</v>
      </c>
      <c r="D43" s="173" t="str">
        <f>'2. Contributo annuale di base'!C43</f>
        <v>Passività risultanti da tutti i contratti derivati (esclusi i derivati di credito) valutati secondo la metodologia di calcolo del coefficiente di leva finanziaria dopo l’applicazione del massimale 
(valore automatico - non compilare)</v>
      </c>
      <c r="E43" s="310"/>
      <c r="F43" s="313" t="s">
        <v>932</v>
      </c>
      <c r="G43" s="164" t="s">
        <v>933</v>
      </c>
      <c r="H43" s="172"/>
      <c r="I43" s="172"/>
      <c r="J43" s="172"/>
      <c r="K43" s="172"/>
      <c r="L43" s="172"/>
      <c r="M43" s="172"/>
    </row>
    <row r="44" spans="2:13" ht="105" customHeight="1">
      <c r="B44" s="243" t="str">
        <f>'2. Contributo annuale di base'!B44</f>
        <v>2C6</v>
      </c>
      <c r="C44" s="215">
        <v>2</v>
      </c>
      <c r="D44" s="173" t="str">
        <f>'2. Contributo annuale di base'!C44</f>
        <v>Passività totali dopo la correzione delle passività risultanti da tutti i contratti derivati (esclusi i derivati di credito)
(valore automatico - non compilare)</v>
      </c>
      <c r="E44" s="310"/>
      <c r="F44" s="312" t="s">
        <v>934</v>
      </c>
      <c r="G44" s="164" t="s">
        <v>935</v>
      </c>
      <c r="H44" s="172"/>
      <c r="I44" s="172"/>
      <c r="J44" s="172"/>
      <c r="K44" s="172"/>
      <c r="L44" s="172"/>
      <c r="M44" s="172"/>
    </row>
    <row r="45" spans="2:13" ht="55.35" customHeight="1">
      <c r="B45" s="243" t="str">
        <f>'3. Deduzioni'!B30</f>
        <v>2C1</v>
      </c>
      <c r="C45" s="215">
        <v>3</v>
      </c>
      <c r="D45" s="174" t="str">
        <f>'3. Deduzioni'!C30</f>
        <v>Passività risultanti da tutti i contratti derivati (esclusi i derivati di credito) valutati secondo la metodologia di calcolo del coefficiente di leva finanziaria 
(valore automatico - non compilare)</v>
      </c>
      <c r="E45" s="310" t="s">
        <v>936</v>
      </c>
      <c r="F45" s="312" t="s">
        <v>937</v>
      </c>
      <c r="G45" s="164" t="s">
        <v>938</v>
      </c>
      <c r="H45" s="172"/>
      <c r="I45" s="172"/>
      <c r="J45" s="172"/>
      <c r="K45" s="172"/>
      <c r="L45" s="172"/>
      <c r="M45" s="172"/>
    </row>
    <row r="46" spans="2:13" ht="116.25" customHeight="1">
      <c r="B46" s="242" t="str">
        <f>'3. Deduzioni'!B31</f>
        <v>3A1</v>
      </c>
      <c r="C46" s="214">
        <v>3</v>
      </c>
      <c r="D46" s="217" t="str">
        <f>'3. Deduzioni'!C31</f>
        <v>Di cui: passività ammissibili risultanti da derivati legate alle attività di compensazione</v>
      </c>
      <c r="E46" s="310" t="s">
        <v>939</v>
      </c>
      <c r="F46" s="314" t="s">
        <v>940</v>
      </c>
      <c r="G46" s="164" t="s">
        <v>941</v>
      </c>
      <c r="H46" s="172"/>
      <c r="I46" s="172"/>
      <c r="J46" s="172"/>
      <c r="K46" s="172"/>
      <c r="L46" s="172"/>
      <c r="M46" s="172"/>
    </row>
    <row r="47" spans="2:13" ht="57" customHeight="1">
      <c r="B47" s="243" t="str">
        <f>'3. Deduzioni'!B32</f>
        <v>3A2</v>
      </c>
      <c r="C47" s="215">
        <v>3</v>
      </c>
      <c r="D47" s="216" t="str">
        <f>'3. Deduzioni'!C32</f>
        <v>Di cui: passività ammissibili risultanti da derivati non legate alle attività di compensazione 
(valore automatico - non compilare)</v>
      </c>
      <c r="E47" s="310"/>
      <c r="F47" s="314" t="s">
        <v>942</v>
      </c>
      <c r="G47" s="164" t="s">
        <v>943</v>
      </c>
      <c r="H47" s="172"/>
      <c r="I47" s="172"/>
      <c r="J47" s="172"/>
      <c r="K47" s="172"/>
      <c r="L47" s="172"/>
      <c r="M47" s="172"/>
    </row>
    <row r="48" spans="2:13" ht="107.25" customHeight="1">
      <c r="B48" s="243" t="str">
        <f>'3. Deduzioni'!B33</f>
        <v>3A3</v>
      </c>
      <c r="C48" s="215">
        <v>3</v>
      </c>
      <c r="D48" s="174" t="str">
        <f>'3. Deduzioni'!C33</f>
        <v>Fattore massimale derivati 
(valore automatico - non compilare)</v>
      </c>
      <c r="E48" s="310"/>
      <c r="F48" s="312" t="s">
        <v>944</v>
      </c>
      <c r="G48" s="164" t="s">
        <v>945</v>
      </c>
      <c r="H48" s="172"/>
      <c r="I48" s="172"/>
      <c r="J48" s="172"/>
      <c r="K48" s="172"/>
      <c r="L48" s="172"/>
      <c r="M48" s="172"/>
    </row>
    <row r="49" spans="2:13" ht="102">
      <c r="B49" s="243" t="str">
        <f>'3. Deduzioni'!B34</f>
        <v>3A4</v>
      </c>
      <c r="C49" s="215">
        <v>3</v>
      </c>
      <c r="D49" s="174" t="str">
        <f>'3. Deduzioni'!C34</f>
        <v>Valore corretto delle passività ammissibili legate alle attività di compensazione risultanti da derivati 
(valore automatico - non compilare)</v>
      </c>
      <c r="E49" s="310"/>
      <c r="F49" s="312" t="s">
        <v>946</v>
      </c>
      <c r="G49" s="164" t="s">
        <v>947</v>
      </c>
      <c r="H49" s="172"/>
      <c r="I49" s="172"/>
      <c r="J49" s="172"/>
      <c r="K49" s="172"/>
      <c r="L49" s="172"/>
      <c r="M49" s="172"/>
    </row>
    <row r="50" spans="2:13" ht="76.5">
      <c r="B50" s="242" t="str">
        <f>'3. Deduzioni'!B41</f>
        <v>3A5</v>
      </c>
      <c r="C50" s="214">
        <v>3</v>
      </c>
      <c r="D50" s="175" t="str">
        <f>'3. Deduzioni'!C41</f>
        <v xml:space="preserve">Valore contabile complessivo delle passività ammissibili legate alle attività di compensazione </v>
      </c>
      <c r="E50" s="310"/>
      <c r="F50" s="312" t="s">
        <v>948</v>
      </c>
      <c r="G50" s="164" t="s">
        <v>949</v>
      </c>
      <c r="H50" s="172"/>
      <c r="I50" s="172"/>
      <c r="J50" s="172"/>
      <c r="K50" s="172"/>
      <c r="L50" s="172"/>
      <c r="M50" s="172"/>
    </row>
    <row r="51" spans="2:13">
      <c r="B51" s="242" t="str">
        <f>'3. Deduzioni'!B42</f>
        <v>3A6</v>
      </c>
      <c r="C51" s="214">
        <v>3</v>
      </c>
      <c r="D51" s="217" t="str">
        <f>'3. Deduzioni'!C42</f>
        <v>Di cui: risultanti da derivati</v>
      </c>
      <c r="E51" s="310"/>
      <c r="F51" s="314" t="s">
        <v>950</v>
      </c>
      <c r="G51" s="164" t="s">
        <v>951</v>
      </c>
      <c r="H51" s="172"/>
      <c r="I51" s="172"/>
      <c r="J51" s="172"/>
      <c r="K51" s="172"/>
      <c r="L51" s="172"/>
      <c r="M51" s="172"/>
    </row>
    <row r="52" spans="2:13" ht="51">
      <c r="B52" s="243" t="str">
        <f>'3. Deduzioni'!B43</f>
        <v>3A7</v>
      </c>
      <c r="C52" s="215">
        <v>3</v>
      </c>
      <c r="D52" s="216" t="str">
        <f>'3. Deduzioni'!C43</f>
        <v>Di cui: non risultanti da derivati 
(valore automatico - non compilare)</v>
      </c>
      <c r="E52" s="310"/>
      <c r="F52" s="314" t="s">
        <v>952</v>
      </c>
      <c r="G52" s="164" t="s">
        <v>953</v>
      </c>
      <c r="H52" s="172"/>
      <c r="I52" s="172"/>
      <c r="J52" s="172"/>
      <c r="K52" s="172"/>
      <c r="L52" s="172"/>
      <c r="M52" s="172"/>
    </row>
    <row r="53" spans="2:13" ht="123.75" customHeight="1">
      <c r="B53" s="243" t="str">
        <f>'3. Deduzioni'!B44</f>
        <v>3A8</v>
      </c>
      <c r="C53" s="215">
        <v>3</v>
      </c>
      <c r="D53" s="174" t="str">
        <f>'3. Deduzioni'!C44</f>
        <v>Totale importo deducibile delle passività ammissibili legate alle attività di compensazione 
(valore automatico - non compilare)</v>
      </c>
      <c r="E53" s="310"/>
      <c r="F53" s="312" t="s">
        <v>954</v>
      </c>
      <c r="G53" s="164" t="s">
        <v>955</v>
      </c>
      <c r="H53" s="172"/>
      <c r="I53" s="172"/>
      <c r="J53" s="172"/>
      <c r="K53" s="172"/>
      <c r="L53" s="172"/>
      <c r="M53" s="172"/>
    </row>
    <row r="54" spans="2:13" ht="74.099999999999994" customHeight="1">
      <c r="B54" s="243" t="str">
        <f>'3. Deduzioni'!B56</f>
        <v>2C1</v>
      </c>
      <c r="C54" s="215">
        <v>3</v>
      </c>
      <c r="D54" s="174" t="str">
        <f>'3. Deduzioni'!C56</f>
        <v>Passività risultanti da tutti i contratti derivati (esclusi i derivati di credito) valutati secondo la metodologia di calcolo del coefficiente di leva finanziaria 
(valore automatico - non compilare)</v>
      </c>
      <c r="E54" s="310" t="s">
        <v>956</v>
      </c>
      <c r="F54" s="312" t="s">
        <v>957</v>
      </c>
      <c r="G54" s="164" t="s">
        <v>958</v>
      </c>
      <c r="H54" s="172"/>
      <c r="I54" s="172"/>
      <c r="J54" s="172"/>
      <c r="K54" s="172"/>
      <c r="L54" s="172"/>
      <c r="M54" s="172"/>
    </row>
    <row r="55" spans="2:13" ht="108.75" customHeight="1">
      <c r="B55" s="242" t="str">
        <f>'3. Deduzioni'!B57</f>
        <v>3B1</v>
      </c>
      <c r="C55" s="214">
        <v>3</v>
      </c>
      <c r="D55" s="217" t="str">
        <f>'3. Deduzioni'!C57</f>
        <v>Di cui: passività ammissibili risultanti da derivati legate alle attività di un CSD</v>
      </c>
      <c r="E55" s="310" t="s">
        <v>959</v>
      </c>
      <c r="F55" s="314" t="s">
        <v>960</v>
      </c>
      <c r="G55" s="164" t="s">
        <v>961</v>
      </c>
      <c r="H55" s="172"/>
      <c r="I55" s="172"/>
      <c r="J55" s="172"/>
      <c r="K55" s="172"/>
      <c r="L55" s="172"/>
      <c r="M55" s="172"/>
    </row>
    <row r="56" spans="2:13" ht="63.75">
      <c r="B56" s="243" t="str">
        <f>'3. Deduzioni'!B58</f>
        <v>3B2</v>
      </c>
      <c r="C56" s="215">
        <v>3</v>
      </c>
      <c r="D56" s="216" t="str">
        <f>'3. Deduzioni'!C58</f>
        <v>Di cui: passività ammissibili risultanti da derivati non legate alle attività di un CSD 
(valore automatico - non compilare)</v>
      </c>
      <c r="E56" s="310"/>
      <c r="F56" s="314" t="s">
        <v>962</v>
      </c>
      <c r="G56" s="164" t="s">
        <v>963</v>
      </c>
      <c r="H56" s="172"/>
      <c r="I56" s="172"/>
      <c r="J56" s="172"/>
      <c r="K56" s="172"/>
      <c r="L56" s="172"/>
      <c r="M56" s="172"/>
    </row>
    <row r="57" spans="2:13" ht="108" customHeight="1">
      <c r="B57" s="243" t="str">
        <f>'3. Deduzioni'!B59</f>
        <v>3B3</v>
      </c>
      <c r="C57" s="215">
        <v>3</v>
      </c>
      <c r="D57" s="174" t="str">
        <f>'3. Deduzioni'!C59</f>
        <v>Fattore massimale derivati 
(valore automatico - non compilare)</v>
      </c>
      <c r="E57" s="310"/>
      <c r="F57" s="312" t="s">
        <v>964</v>
      </c>
      <c r="G57" s="164" t="s">
        <v>965</v>
      </c>
      <c r="H57" s="172"/>
      <c r="I57" s="172"/>
      <c r="J57" s="172"/>
      <c r="K57" s="172"/>
      <c r="L57" s="172"/>
      <c r="M57" s="172"/>
    </row>
    <row r="58" spans="2:13" ht="96.75" customHeight="1">
      <c r="B58" s="243" t="str">
        <f>'3. Deduzioni'!B60</f>
        <v>3B4</v>
      </c>
      <c r="C58" s="215">
        <v>3</v>
      </c>
      <c r="D58" s="174" t="str">
        <f>'3. Deduzioni'!C60</f>
        <v>Valore corretto delle passività ammissibili legate alle attività di un CSD risultanti da derivati 
(valore automatico - non compilare)</v>
      </c>
      <c r="E58" s="310"/>
      <c r="F58" s="312" t="s">
        <v>966</v>
      </c>
      <c r="G58" s="164" t="s">
        <v>967</v>
      </c>
      <c r="H58" s="172"/>
      <c r="I58" s="172"/>
      <c r="J58" s="172"/>
      <c r="K58" s="172"/>
      <c r="L58" s="172"/>
      <c r="M58" s="172"/>
    </row>
    <row r="59" spans="2:13" ht="76.5">
      <c r="B59" s="242" t="str">
        <f>'3. Deduzioni'!B67</f>
        <v>3B5</v>
      </c>
      <c r="C59" s="214">
        <v>3</v>
      </c>
      <c r="D59" s="175" t="str">
        <f>'3. Deduzioni'!C67</f>
        <v>Valore contabile complessivo delle passività ammissibili legate alle attività di un CSD</v>
      </c>
      <c r="E59" s="310"/>
      <c r="F59" s="312" t="s">
        <v>968</v>
      </c>
      <c r="G59" s="164" t="s">
        <v>969</v>
      </c>
      <c r="H59" s="172"/>
      <c r="I59" s="172"/>
      <c r="J59" s="172"/>
      <c r="K59" s="172"/>
      <c r="L59" s="172"/>
      <c r="M59" s="172"/>
    </row>
    <row r="60" spans="2:13">
      <c r="B60" s="242" t="str">
        <f>'3. Deduzioni'!B68</f>
        <v>3B6</v>
      </c>
      <c r="C60" s="214">
        <v>3</v>
      </c>
      <c r="D60" s="217" t="str">
        <f>'3. Deduzioni'!C68</f>
        <v>Di cui: risultanti da derivati</v>
      </c>
      <c r="E60" s="310"/>
      <c r="F60" s="314" t="s">
        <v>970</v>
      </c>
      <c r="G60" s="164" t="s">
        <v>971</v>
      </c>
      <c r="H60" s="172"/>
      <c r="I60" s="172"/>
      <c r="J60" s="172"/>
      <c r="K60" s="172"/>
      <c r="L60" s="172"/>
      <c r="M60" s="172"/>
    </row>
    <row r="61" spans="2:13" ht="51">
      <c r="B61" s="243" t="str">
        <f>'3. Deduzioni'!B69</f>
        <v>3B7</v>
      </c>
      <c r="C61" s="215">
        <v>3</v>
      </c>
      <c r="D61" s="216" t="str">
        <f>'3. Deduzioni'!C69</f>
        <v>Di cui: non risultanti da derivati 
(valore automatico - non compilare)</v>
      </c>
      <c r="E61" s="310"/>
      <c r="F61" s="314" t="s">
        <v>972</v>
      </c>
      <c r="G61" s="164" t="s">
        <v>973</v>
      </c>
      <c r="H61" s="172"/>
      <c r="I61" s="172"/>
      <c r="J61" s="172"/>
      <c r="K61" s="172"/>
      <c r="L61" s="172"/>
      <c r="M61" s="172"/>
    </row>
    <row r="62" spans="2:13" ht="110.25" customHeight="1">
      <c r="B62" s="243" t="str">
        <f>'3. Deduzioni'!B70</f>
        <v>3B8</v>
      </c>
      <c r="C62" s="215">
        <v>3</v>
      </c>
      <c r="D62" s="174" t="str">
        <f>'3. Deduzioni'!C70</f>
        <v>Totale importo deducibile delle passività ammissibili legate alle attività di un CSD 
(valore automatico - non compilare)</v>
      </c>
      <c r="E62" s="310"/>
      <c r="F62" s="312" t="s">
        <v>974</v>
      </c>
      <c r="G62" s="164" t="s">
        <v>975</v>
      </c>
      <c r="H62" s="172"/>
      <c r="I62" s="172"/>
      <c r="J62" s="172"/>
      <c r="K62" s="172"/>
      <c r="L62" s="172"/>
      <c r="M62" s="172"/>
    </row>
    <row r="63" spans="2:13" s="13" customFormat="1" ht="70.5" customHeight="1">
      <c r="B63" s="243" t="str">
        <f>'3. Deduzioni'!B82</f>
        <v>2C1</v>
      </c>
      <c r="C63" s="215">
        <v>3</v>
      </c>
      <c r="D63" s="174" t="str">
        <f>'3. Deduzioni'!C82</f>
        <v>Passività risultanti da tutti i contratti derivati (esclusi i derivati di credito) valutati secondo la metodologia di calcolo del coefficiente di leva finanziaria 
(valore automatico - non compilare)</v>
      </c>
      <c r="E63" s="310" t="s">
        <v>976</v>
      </c>
      <c r="F63" s="312" t="s">
        <v>977</v>
      </c>
      <c r="G63" s="164" t="s">
        <v>978</v>
      </c>
      <c r="H63" s="172"/>
      <c r="I63" s="172"/>
      <c r="J63" s="172"/>
      <c r="K63" s="172"/>
      <c r="L63" s="172"/>
      <c r="M63" s="172"/>
    </row>
    <row r="64" spans="2:13" s="13" customFormat="1" ht="105.75" customHeight="1">
      <c r="B64" s="242" t="str">
        <f>'3. Deduzioni'!B83</f>
        <v>3C1</v>
      </c>
      <c r="C64" s="214">
        <v>3</v>
      </c>
      <c r="D64" s="217" t="str">
        <f>'3. Deduzioni'!C83</f>
        <v xml:space="preserve">Di cui: passività ammissibili risultanti da derivati scaturite dalla detenzione delle attività o liquidità della clientela </v>
      </c>
      <c r="E64" s="310" t="s">
        <v>979</v>
      </c>
      <c r="F64" s="314" t="s">
        <v>980</v>
      </c>
      <c r="G64" s="164" t="s">
        <v>981</v>
      </c>
      <c r="H64" s="172"/>
      <c r="I64" s="172"/>
      <c r="J64" s="172"/>
      <c r="K64" s="172"/>
      <c r="L64" s="172"/>
      <c r="M64" s="172"/>
    </row>
    <row r="65" spans="2:13" s="13" customFormat="1" ht="72" customHeight="1">
      <c r="B65" s="243" t="str">
        <f>'3. Deduzioni'!B84</f>
        <v>3C2</v>
      </c>
      <c r="C65" s="215">
        <v>3</v>
      </c>
      <c r="D65" s="216" t="str">
        <f>'3. Deduzioni'!C84</f>
        <v>Di cui: passività ammissibili risultanti da derivati non scaturite dalla detenzione delle attività o liquidità della clientela 
(valore automatico - non compilare)</v>
      </c>
      <c r="E65" s="310"/>
      <c r="F65" s="314" t="s">
        <v>982</v>
      </c>
      <c r="G65" s="164" t="s">
        <v>983</v>
      </c>
      <c r="H65" s="172"/>
      <c r="I65" s="172"/>
      <c r="J65" s="172"/>
      <c r="K65" s="172"/>
      <c r="L65" s="172"/>
      <c r="M65" s="172"/>
    </row>
    <row r="66" spans="2:13" s="13" customFormat="1" ht="104.25" customHeight="1">
      <c r="B66" s="243" t="str">
        <f>'3. Deduzioni'!B85</f>
        <v>3C3</v>
      </c>
      <c r="C66" s="215">
        <v>3</v>
      </c>
      <c r="D66" s="174" t="str">
        <f>'3. Deduzioni'!C85</f>
        <v>Fattore massimale derivati 
(valore automatico - non compilare)</v>
      </c>
      <c r="E66" s="310"/>
      <c r="F66" s="312" t="s">
        <v>984</v>
      </c>
      <c r="G66" s="164" t="s">
        <v>985</v>
      </c>
      <c r="H66" s="172"/>
      <c r="I66" s="172"/>
      <c r="J66" s="172"/>
      <c r="K66" s="172"/>
      <c r="L66" s="172"/>
      <c r="M66" s="172"/>
    </row>
    <row r="67" spans="2:13" s="13" customFormat="1" ht="102">
      <c r="B67" s="243" t="str">
        <f>'3. Deduzioni'!B86</f>
        <v>3C4</v>
      </c>
      <c r="C67" s="215">
        <v>3</v>
      </c>
      <c r="D67" s="174" t="str">
        <f>'3. Deduzioni'!C86</f>
        <v>Valore corretto delle passività ammissibili scaturite dalla detenzione delle attività o liquidità della clientela risultanti da derivati 
(valore automatico - non compilare)</v>
      </c>
      <c r="E67" s="310"/>
      <c r="F67" s="312" t="s">
        <v>986</v>
      </c>
      <c r="G67" s="164" t="s">
        <v>987</v>
      </c>
      <c r="H67" s="172"/>
      <c r="I67" s="172"/>
      <c r="J67" s="172"/>
      <c r="K67" s="172"/>
      <c r="L67" s="172"/>
      <c r="M67" s="172"/>
    </row>
    <row r="68" spans="2:13" ht="85.5" customHeight="1">
      <c r="B68" s="242" t="str">
        <f>'3. Deduzioni'!B93</f>
        <v>3C5</v>
      </c>
      <c r="C68" s="214">
        <v>3</v>
      </c>
      <c r="D68" s="175" t="str">
        <f>'3. Deduzioni'!C93</f>
        <v>Valore contabile complessivo delle passività ammissibili scaturite dalla detenzione delle attività o liquidità della clientela</v>
      </c>
      <c r="E68" s="310"/>
      <c r="F68" s="312" t="s">
        <v>988</v>
      </c>
      <c r="G68" s="164" t="s">
        <v>989</v>
      </c>
      <c r="H68" s="172"/>
      <c r="I68" s="172"/>
      <c r="J68" s="172"/>
      <c r="K68" s="172"/>
      <c r="L68" s="172"/>
      <c r="M68" s="172"/>
    </row>
    <row r="69" spans="2:13" ht="20.25" customHeight="1">
      <c r="B69" s="242" t="str">
        <f>'3. Deduzioni'!B94</f>
        <v>3C6</v>
      </c>
      <c r="C69" s="214">
        <v>3</v>
      </c>
      <c r="D69" s="217" t="str">
        <f>'3. Deduzioni'!C94</f>
        <v>Di cui: risultanti da derivati</v>
      </c>
      <c r="E69" s="310"/>
      <c r="F69" s="314" t="s">
        <v>990</v>
      </c>
      <c r="G69" s="164" t="s">
        <v>991</v>
      </c>
      <c r="H69" s="172"/>
      <c r="I69" s="172"/>
      <c r="J69" s="172"/>
      <c r="K69" s="172"/>
      <c r="L69" s="172"/>
      <c r="M69" s="172"/>
    </row>
    <row r="70" spans="2:13" ht="67.5" customHeight="1">
      <c r="B70" s="243" t="str">
        <f>'3. Deduzioni'!B95</f>
        <v>3C7</v>
      </c>
      <c r="C70" s="215">
        <v>3</v>
      </c>
      <c r="D70" s="216" t="str">
        <f>'3. Deduzioni'!C95</f>
        <v>Di cui: non risultanti da derivati 
(valore automatico - non compilare)</v>
      </c>
      <c r="E70" s="310"/>
      <c r="F70" s="314" t="s">
        <v>992</v>
      </c>
      <c r="G70" s="164" t="s">
        <v>993</v>
      </c>
      <c r="H70" s="172"/>
      <c r="I70" s="172"/>
      <c r="J70" s="172"/>
      <c r="K70" s="172"/>
      <c r="L70" s="172"/>
      <c r="M70" s="172"/>
    </row>
    <row r="71" spans="2:13" ht="126" customHeight="1">
      <c r="B71" s="243" t="str">
        <f>'3. Deduzioni'!B96</f>
        <v>3C8</v>
      </c>
      <c r="C71" s="215">
        <v>3</v>
      </c>
      <c r="D71" s="174" t="str">
        <f>'3. Deduzioni'!C96</f>
        <v>Totale importo deducibile delle passività ammissibili scaturite dalla detenzione delle attività o liquidità della clientela 
(valore automatico - non compilare)</v>
      </c>
      <c r="E71" s="310"/>
      <c r="F71" s="312" t="s">
        <v>994</v>
      </c>
      <c r="G71" s="164" t="s">
        <v>995</v>
      </c>
      <c r="H71" s="172"/>
      <c r="I71" s="172"/>
      <c r="J71" s="172"/>
      <c r="K71" s="172"/>
      <c r="L71" s="172"/>
      <c r="M71" s="172"/>
    </row>
    <row r="72" spans="2:13" ht="67.5" customHeight="1">
      <c r="B72" s="243" t="str">
        <f>'3. Deduzioni'!B108</f>
        <v>2C1</v>
      </c>
      <c r="C72" s="215">
        <v>3</v>
      </c>
      <c r="D72" s="174" t="str">
        <f>'3. Deduzioni'!C108</f>
        <v>Passività risultanti da tutti i contratti derivati (esclusi i derivati di credito) valutati secondo la metodologia di calcolo del coefficiente di leva finanziaria 
(valore automatico - non compilare)</v>
      </c>
      <c r="E72" s="310"/>
      <c r="F72" s="312" t="s">
        <v>996</v>
      </c>
      <c r="G72" s="164" t="s">
        <v>997</v>
      </c>
      <c r="H72" s="172"/>
      <c r="I72" s="172"/>
      <c r="J72" s="172"/>
      <c r="K72" s="172"/>
      <c r="L72" s="172"/>
      <c r="M72" s="172"/>
    </row>
    <row r="73" spans="2:13" ht="170.1" customHeight="1">
      <c r="B73" s="242" t="str">
        <f>'3. Deduzioni'!B109</f>
        <v>3D1</v>
      </c>
      <c r="C73" s="214">
        <v>3</v>
      </c>
      <c r="D73" s="217" t="str">
        <f>'3. Deduzioni'!C109</f>
        <v xml:space="preserve">Di cui: passività ammissibili risultanti da derivati scaturite da prestiti agevolati </v>
      </c>
      <c r="E73" s="315" t="s">
        <v>998</v>
      </c>
      <c r="F73" s="314" t="s">
        <v>999</v>
      </c>
      <c r="G73" s="164" t="s">
        <v>1000</v>
      </c>
      <c r="H73" s="172"/>
      <c r="I73" s="172"/>
      <c r="J73" s="172"/>
      <c r="K73" s="172"/>
      <c r="L73" s="172"/>
      <c r="M73" s="172"/>
    </row>
    <row r="74" spans="2:13" ht="57" customHeight="1">
      <c r="B74" s="243" t="str">
        <f>'3. Deduzioni'!B110</f>
        <v>3D2</v>
      </c>
      <c r="C74" s="215">
        <v>3</v>
      </c>
      <c r="D74" s="216" t="str">
        <f>'3. Deduzioni'!C110</f>
        <v>Di cui: passività risultanti da derivati non scaturite da prestiti agevolati 
(valore automatico - non compilare)</v>
      </c>
      <c r="E74" s="310"/>
      <c r="F74" s="314" t="s">
        <v>1001</v>
      </c>
      <c r="G74" s="164" t="s">
        <v>1002</v>
      </c>
      <c r="H74" s="172"/>
      <c r="I74" s="172"/>
      <c r="J74" s="172"/>
      <c r="K74" s="172"/>
      <c r="L74" s="172"/>
      <c r="M74" s="172"/>
    </row>
    <row r="75" spans="2:13" ht="108" customHeight="1">
      <c r="B75" s="243" t="str">
        <f>'3. Deduzioni'!B111</f>
        <v>3D3</v>
      </c>
      <c r="C75" s="215">
        <v>3</v>
      </c>
      <c r="D75" s="174" t="str">
        <f>'3. Deduzioni'!C111</f>
        <v>Fattore massimale derivati 
(valore automatico - non compilare)</v>
      </c>
      <c r="E75" s="310"/>
      <c r="F75" s="312" t="s">
        <v>1003</v>
      </c>
      <c r="G75" s="164" t="s">
        <v>1004</v>
      </c>
      <c r="H75" s="172"/>
      <c r="I75" s="172"/>
      <c r="J75" s="172"/>
      <c r="K75" s="172"/>
      <c r="L75" s="172"/>
      <c r="M75" s="172"/>
    </row>
    <row r="76" spans="2:13" ht="93.75" customHeight="1">
      <c r="B76" s="243" t="str">
        <f>'3. Deduzioni'!B112</f>
        <v>3D4</v>
      </c>
      <c r="C76" s="215">
        <v>3</v>
      </c>
      <c r="D76" s="174" t="str">
        <f>'3. Deduzioni'!C112</f>
        <v>Valore corretto delle passività ammissibili scaturite da prestiti agevolati risultanti da derivati 
(valore automatico - non compilare)</v>
      </c>
      <c r="E76" s="310"/>
      <c r="F76" s="312" t="s">
        <v>1005</v>
      </c>
      <c r="G76" s="164" t="s">
        <v>1006</v>
      </c>
      <c r="H76" s="172"/>
      <c r="I76" s="172"/>
      <c r="J76" s="172"/>
      <c r="K76" s="172"/>
      <c r="L76" s="172"/>
      <c r="M76" s="172"/>
    </row>
    <row r="77" spans="2:13" ht="76.5">
      <c r="B77" s="242" t="str">
        <f>'3. Deduzioni'!B119</f>
        <v>3D5</v>
      </c>
      <c r="C77" s="214">
        <v>3</v>
      </c>
      <c r="D77" s="175" t="str">
        <f>'3. Deduzioni'!C119</f>
        <v>Valore contabile complessivo delle passività ammissibili scaturite da prestiti agevolati</v>
      </c>
      <c r="E77" s="310"/>
      <c r="F77" s="312" t="s">
        <v>1007</v>
      </c>
      <c r="G77" s="164" t="s">
        <v>1008</v>
      </c>
      <c r="H77" s="172"/>
      <c r="I77" s="172"/>
      <c r="J77" s="172"/>
      <c r="K77" s="172"/>
      <c r="L77" s="172"/>
      <c r="M77" s="172"/>
    </row>
    <row r="78" spans="2:13">
      <c r="B78" s="242" t="str">
        <f>'3. Deduzioni'!B120</f>
        <v>3D6</v>
      </c>
      <c r="C78" s="214">
        <v>3</v>
      </c>
      <c r="D78" s="217" t="str">
        <f>'3. Deduzioni'!C120</f>
        <v>Di cui: risultanti da derivati</v>
      </c>
      <c r="E78" s="310"/>
      <c r="F78" s="314" t="s">
        <v>1009</v>
      </c>
      <c r="G78" s="164" t="s">
        <v>1010</v>
      </c>
      <c r="H78" s="172"/>
      <c r="I78" s="172"/>
      <c r="J78" s="172"/>
      <c r="K78" s="172"/>
      <c r="L78" s="172"/>
      <c r="M78" s="172"/>
    </row>
    <row r="79" spans="2:13" ht="51">
      <c r="B79" s="243" t="str">
        <f>'3. Deduzioni'!B121</f>
        <v>3D7</v>
      </c>
      <c r="C79" s="215">
        <v>3</v>
      </c>
      <c r="D79" s="216" t="str">
        <f>'3. Deduzioni'!C121</f>
        <v>Di cui: non risultanti da derivati 
(valore automatico - non compilare)</v>
      </c>
      <c r="E79" s="310"/>
      <c r="F79" s="314" t="s">
        <v>1011</v>
      </c>
      <c r="G79" s="164" t="s">
        <v>1012</v>
      </c>
      <c r="H79" s="172"/>
      <c r="I79" s="172"/>
      <c r="J79" s="172"/>
      <c r="K79" s="172"/>
      <c r="L79" s="172"/>
      <c r="M79" s="172"/>
    </row>
    <row r="80" spans="2:13" ht="112.35" customHeight="1">
      <c r="B80" s="243" t="str">
        <f>'3. Deduzioni'!B122</f>
        <v>3D8</v>
      </c>
      <c r="C80" s="215">
        <v>3</v>
      </c>
      <c r="D80" s="174" t="str">
        <f>'3. Deduzioni'!C122</f>
        <v>Totale importo deducibile delle passività ammissibili scaturite da prestiti agevolati 
(valore automatico - non compilare)</v>
      </c>
      <c r="E80" s="310"/>
      <c r="F80" s="312" t="s">
        <v>1013</v>
      </c>
      <c r="G80" s="164" t="s">
        <v>1014</v>
      </c>
      <c r="H80" s="172"/>
      <c r="I80" s="172"/>
      <c r="J80" s="172"/>
      <c r="K80" s="172"/>
      <c r="L80" s="172"/>
      <c r="M80" s="172"/>
    </row>
    <row r="81" spans="2:13" ht="68.25" customHeight="1">
      <c r="B81" s="243" t="str">
        <f>'3. Deduzioni'!B134</f>
        <v>2C1</v>
      </c>
      <c r="C81" s="215">
        <v>3</v>
      </c>
      <c r="D81" s="174" t="str">
        <f>'3. Deduzioni'!C134</f>
        <v>Passività risultanti da tutti i contratti derivati (esclusi i derivati di credito) valutati secondo la metodologia di calcolo del coefficiente di leva finanziaria 
(valore automatico - non compilare)</v>
      </c>
      <c r="E81" s="310"/>
      <c r="F81" s="312" t="s">
        <v>1015</v>
      </c>
      <c r="G81" s="164" t="s">
        <v>1016</v>
      </c>
      <c r="H81" s="172"/>
      <c r="I81" s="172"/>
      <c r="J81" s="172"/>
      <c r="K81" s="172"/>
      <c r="L81" s="172"/>
      <c r="M81" s="172"/>
    </row>
    <row r="82" spans="2:13" ht="114.75">
      <c r="B82" s="242" t="str">
        <f>'3. Deduzioni'!B135</f>
        <v>3E1</v>
      </c>
      <c r="C82" s="214">
        <v>3</v>
      </c>
      <c r="D82" s="217" t="str">
        <f>'3. Deduzioni'!C135</f>
        <v>Di cui: passività ammissibili di un IPS risultanti da derivati scaturite da un membro ammissibile di un IPS</v>
      </c>
      <c r="E82" s="310" t="s">
        <v>1017</v>
      </c>
      <c r="F82" s="314" t="s">
        <v>1018</v>
      </c>
      <c r="G82" s="164" t="s">
        <v>1019</v>
      </c>
      <c r="H82" s="172"/>
      <c r="I82" s="172"/>
      <c r="J82" s="172"/>
      <c r="K82" s="172"/>
      <c r="L82" s="172"/>
      <c r="M82" s="172"/>
    </row>
    <row r="83" spans="2:13" ht="57" customHeight="1">
      <c r="B83" s="243" t="str">
        <f>'3. Deduzioni'!B136</f>
        <v>3E2</v>
      </c>
      <c r="C83" s="215">
        <v>3</v>
      </c>
      <c r="D83" s="216" t="str">
        <f>'3. Deduzioni'!C136</f>
        <v>Di cui: passività non ammissibili di un IPS risultanti da derivati 
(valore automatico - non compilare)</v>
      </c>
      <c r="E83" s="310"/>
      <c r="F83" s="314" t="s">
        <v>1020</v>
      </c>
      <c r="G83" s="164" t="s">
        <v>1021</v>
      </c>
      <c r="H83" s="172"/>
      <c r="I83" s="172"/>
      <c r="J83" s="172"/>
      <c r="K83" s="172"/>
      <c r="L83" s="172"/>
      <c r="M83" s="172"/>
    </row>
    <row r="84" spans="2:13" ht="98.25" customHeight="1">
      <c r="B84" s="243" t="str">
        <f>'3. Deduzioni'!B137</f>
        <v>3E3</v>
      </c>
      <c r="C84" s="215">
        <v>3</v>
      </c>
      <c r="D84" s="174" t="str">
        <f>'3. Deduzioni'!C137</f>
        <v>Fattore massimale derivati 
(valore automatico - non compilare)</v>
      </c>
      <c r="E84" s="310"/>
      <c r="F84" s="312" t="s">
        <v>1022</v>
      </c>
      <c r="G84" s="164" t="s">
        <v>1023</v>
      </c>
      <c r="H84" s="172"/>
      <c r="I84" s="172"/>
      <c r="J84" s="172"/>
      <c r="K84" s="172"/>
      <c r="L84" s="172"/>
      <c r="M84" s="172"/>
    </row>
    <row r="85" spans="2:13" ht="100.5" customHeight="1">
      <c r="B85" s="243" t="str">
        <f>'3. Deduzioni'!B138</f>
        <v>3E4</v>
      </c>
      <c r="C85" s="215">
        <v>3</v>
      </c>
      <c r="D85" s="174" t="str">
        <f>'3. Deduzioni'!C138</f>
        <v>Valore corretto delle passività ammissibili di un IPS risultanti da derivati scaturite da un membro ammissibile di un IPS 
(valore automatico - non compilare)</v>
      </c>
      <c r="E85" s="310"/>
      <c r="F85" s="312" t="s">
        <v>1024</v>
      </c>
      <c r="G85" s="164" t="s">
        <v>1025</v>
      </c>
      <c r="H85" s="172"/>
      <c r="I85" s="172"/>
      <c r="J85" s="172"/>
      <c r="K85" s="172"/>
      <c r="L85" s="172"/>
      <c r="M85" s="172"/>
    </row>
    <row r="86" spans="2:13" ht="63.75">
      <c r="B86" s="242" t="str">
        <f>'3. Deduzioni'!B145</f>
        <v>3E5</v>
      </c>
      <c r="C86" s="214">
        <v>3</v>
      </c>
      <c r="D86" s="175" t="str">
        <f>'3. Deduzioni'!C145</f>
        <v>Valore contabile complessivo delle passività ammissibili di un IPS</v>
      </c>
      <c r="E86" s="310"/>
      <c r="F86" s="312" t="s">
        <v>1026</v>
      </c>
      <c r="G86" s="164" t="s">
        <v>1027</v>
      </c>
      <c r="H86" s="172"/>
      <c r="I86" s="172"/>
      <c r="J86" s="172"/>
      <c r="K86" s="172"/>
      <c r="L86" s="172"/>
      <c r="M86" s="172"/>
    </row>
    <row r="87" spans="2:13">
      <c r="B87" s="242" t="str">
        <f>'3. Deduzioni'!B146</f>
        <v>3E6</v>
      </c>
      <c r="C87" s="214">
        <v>3</v>
      </c>
      <c r="D87" s="217" t="str">
        <f>'3. Deduzioni'!C146</f>
        <v>Di cui: risultanti da derivati</v>
      </c>
      <c r="E87" s="310"/>
      <c r="F87" s="314" t="s">
        <v>1028</v>
      </c>
      <c r="G87" s="164" t="s">
        <v>1029</v>
      </c>
      <c r="H87" s="172"/>
      <c r="I87" s="172"/>
      <c r="J87" s="172"/>
      <c r="K87" s="172"/>
      <c r="L87" s="172"/>
      <c r="M87" s="172"/>
    </row>
    <row r="88" spans="2:13" ht="47.25" customHeight="1">
      <c r="B88" s="243" t="str">
        <f>'3. Deduzioni'!B147</f>
        <v>3E7</v>
      </c>
      <c r="C88" s="215">
        <v>3</v>
      </c>
      <c r="D88" s="216" t="str">
        <f>'3. Deduzioni'!C147</f>
        <v>Di cui: non risultanti da derivati 
(valore automatico - non compilare)</v>
      </c>
      <c r="E88" s="310"/>
      <c r="F88" s="314" t="s">
        <v>1030</v>
      </c>
      <c r="G88" s="164" t="s">
        <v>1031</v>
      </c>
      <c r="H88" s="172"/>
      <c r="I88" s="172"/>
      <c r="J88" s="172"/>
      <c r="K88" s="172"/>
      <c r="L88" s="172"/>
      <c r="M88" s="172"/>
    </row>
    <row r="89" spans="2:13" ht="63.75">
      <c r="B89" s="243" t="str">
        <f>'3. Deduzioni'!B148</f>
        <v>3E8</v>
      </c>
      <c r="C89" s="215">
        <v>3</v>
      </c>
      <c r="D89" s="174" t="str">
        <f>'3. Deduzioni'!C148</f>
        <v>Valore corretto del totale delle passività ammissibili di un IPS 
(valore automatico - non compilare)</v>
      </c>
      <c r="E89" s="310"/>
      <c r="F89" s="312" t="s">
        <v>1032</v>
      </c>
      <c r="G89" s="164" t="s">
        <v>1033</v>
      </c>
      <c r="H89" s="172"/>
      <c r="I89" s="172"/>
      <c r="J89" s="172"/>
      <c r="K89" s="172"/>
      <c r="L89" s="172"/>
      <c r="M89" s="172"/>
    </row>
    <row r="90" spans="2:13" ht="70.5" customHeight="1">
      <c r="B90" s="242" t="str">
        <f>'3. Deduzioni'!B155</f>
        <v>3E9</v>
      </c>
      <c r="C90" s="214">
        <v>3</v>
      </c>
      <c r="D90" s="175" t="str">
        <f>'3. Deduzioni'!C155</f>
        <v>Valore contabile complessivo delle attività ammissibili di un IPS detenute dal membro ammissibile di un IPS</v>
      </c>
      <c r="E90" s="310" t="s">
        <v>1034</v>
      </c>
      <c r="F90" s="312" t="s">
        <v>1035</v>
      </c>
      <c r="G90" s="164" t="s">
        <v>1036</v>
      </c>
      <c r="H90" s="172"/>
      <c r="I90" s="172"/>
      <c r="J90" s="172"/>
      <c r="K90" s="172"/>
      <c r="L90" s="172"/>
      <c r="M90" s="172"/>
    </row>
    <row r="91" spans="2:13" ht="69.75" customHeight="1">
      <c r="B91" s="242" t="str">
        <f>'3. Deduzioni'!B156</f>
        <v>3E10</v>
      </c>
      <c r="C91" s="214">
        <v>3</v>
      </c>
      <c r="D91" s="175" t="str">
        <f>'3. Deduzioni'!C156</f>
        <v>Valore corretto del totale delle attività ammissibili di un IPS</v>
      </c>
      <c r="E91" s="310"/>
      <c r="F91" s="316" t="s">
        <v>1037</v>
      </c>
      <c r="G91" s="164" t="s">
        <v>1038</v>
      </c>
      <c r="H91" s="172"/>
      <c r="I91" s="172"/>
      <c r="J91" s="172"/>
      <c r="K91" s="172"/>
      <c r="L91" s="172"/>
      <c r="M91" s="172"/>
    </row>
    <row r="92" spans="2:13" ht="127.35" customHeight="1">
      <c r="B92" s="243" t="str">
        <f>'3. Deduzioni'!B163</f>
        <v>3E11</v>
      </c>
      <c r="C92" s="215">
        <v>3</v>
      </c>
      <c r="D92" s="174" t="str">
        <f>'3. Deduzioni'!C163</f>
        <v>Totale importo deducibile delle attività e delle passività scaturite dalle passività ammissibili di un IPS 
(valore automatico - non compilare)</v>
      </c>
      <c r="E92" s="310"/>
      <c r="F92" s="312" t="s">
        <v>1039</v>
      </c>
      <c r="G92" s="164" t="s">
        <v>1040</v>
      </c>
      <c r="H92" s="172"/>
      <c r="I92" s="172"/>
      <c r="J92" s="172"/>
      <c r="K92" s="172"/>
      <c r="L92" s="172"/>
      <c r="M92" s="172"/>
    </row>
    <row r="93" spans="2:13" ht="70.5" customHeight="1">
      <c r="B93" s="243" t="str">
        <f>'3. Deduzioni'!B173</f>
        <v>2C1</v>
      </c>
      <c r="C93" s="215">
        <v>3</v>
      </c>
      <c r="D93" s="174" t="str">
        <f>'3. Deduzioni'!C173</f>
        <v>Passività risultanti da tutti i contratti derivati (esclusi i derivati di credito) valutati secondo la metodologia di calcolo del coefficiente di leva finanziaria 
(valore automatico - non compilare)</v>
      </c>
      <c r="E93" s="310"/>
      <c r="F93" s="312" t="s">
        <v>1041</v>
      </c>
      <c r="G93" s="164" t="s">
        <v>1042</v>
      </c>
      <c r="H93" s="172"/>
      <c r="I93" s="172"/>
      <c r="J93" s="172"/>
      <c r="K93" s="172"/>
      <c r="L93" s="172"/>
      <c r="M93" s="172"/>
    </row>
    <row r="94" spans="2:13" ht="105.75" customHeight="1">
      <c r="B94" s="242" t="str">
        <f>'3. Deduzioni'!B174</f>
        <v>3F1</v>
      </c>
      <c r="C94" s="214">
        <v>3</v>
      </c>
      <c r="D94" s="217" t="str">
        <f>'3. Deduzioni'!C174</f>
        <v>Di cui: passività infragruppo ammissibili risultanti da derivati</v>
      </c>
      <c r="E94" s="310" t="s">
        <v>1043</v>
      </c>
      <c r="F94" s="314" t="s">
        <v>1044</v>
      </c>
      <c r="G94" s="164" t="s">
        <v>1045</v>
      </c>
      <c r="H94" s="172"/>
      <c r="I94" s="172"/>
      <c r="J94" s="172"/>
      <c r="K94" s="172"/>
      <c r="L94" s="172"/>
      <c r="M94" s="172"/>
    </row>
    <row r="95" spans="2:13" ht="55.35" customHeight="1">
      <c r="B95" s="243" t="str">
        <f>'3. Deduzioni'!B175</f>
        <v>3F2</v>
      </c>
      <c r="C95" s="215">
        <v>3</v>
      </c>
      <c r="D95" s="216" t="str">
        <f>'3. Deduzioni'!C175</f>
        <v>Di cui: passività risultanti da derivati non infragruppo 
(valore automatico - non compilare)</v>
      </c>
      <c r="E95" s="310"/>
      <c r="F95" s="314" t="s">
        <v>1046</v>
      </c>
      <c r="G95" s="164" t="s">
        <v>1047</v>
      </c>
      <c r="H95" s="172"/>
      <c r="I95" s="172"/>
      <c r="J95" s="172"/>
      <c r="K95" s="172"/>
      <c r="L95" s="172"/>
      <c r="M95" s="172"/>
    </row>
    <row r="96" spans="2:13" ht="96" customHeight="1">
      <c r="B96" s="243" t="str">
        <f>'3. Deduzioni'!B176</f>
        <v>3F3</v>
      </c>
      <c r="C96" s="215">
        <v>3</v>
      </c>
      <c r="D96" s="174" t="str">
        <f>'3. Deduzioni'!C176</f>
        <v>Fattore massimale derivati 
(valore automatico - non compilare)</v>
      </c>
      <c r="E96" s="310"/>
      <c r="F96" s="312" t="s">
        <v>1048</v>
      </c>
      <c r="G96" s="164" t="s">
        <v>1049</v>
      </c>
      <c r="H96" s="172"/>
      <c r="I96" s="172"/>
      <c r="J96" s="172"/>
      <c r="K96" s="172"/>
      <c r="L96" s="172"/>
      <c r="M96" s="172"/>
    </row>
    <row r="97" spans="2:13" ht="89.25">
      <c r="B97" s="243" t="str">
        <f>'3. Deduzioni'!B177</f>
        <v>3F4</v>
      </c>
      <c r="C97" s="215">
        <v>3</v>
      </c>
      <c r="D97" s="174" t="str">
        <f>'3. Deduzioni'!C177</f>
        <v>Valore corretto delle passività infragruppo ammissibili risultanti da derivati 
(valore automatico - non compilare)</v>
      </c>
      <c r="E97" s="310"/>
      <c r="F97" s="312" t="s">
        <v>1050</v>
      </c>
      <c r="G97" s="164" t="s">
        <v>1051</v>
      </c>
      <c r="H97" s="172"/>
      <c r="I97" s="172"/>
      <c r="J97" s="172"/>
      <c r="K97" s="172"/>
      <c r="L97" s="172"/>
      <c r="M97" s="172"/>
    </row>
    <row r="98" spans="2:13" ht="71.25" customHeight="1">
      <c r="B98" s="242" t="str">
        <f>'3. Deduzioni'!B184</f>
        <v>3F5</v>
      </c>
      <c r="C98" s="214">
        <v>3</v>
      </c>
      <c r="D98" s="175" t="str">
        <f>'3. Deduzioni'!C184</f>
        <v>Totale valore contabile delle passività infragruppo ammissibili</v>
      </c>
      <c r="E98" s="310"/>
      <c r="F98" s="312" t="s">
        <v>1052</v>
      </c>
      <c r="G98" s="164" t="s">
        <v>1053</v>
      </c>
      <c r="H98" s="172"/>
      <c r="I98" s="172"/>
      <c r="J98" s="172"/>
      <c r="K98" s="172"/>
      <c r="L98" s="172"/>
      <c r="M98" s="172"/>
    </row>
    <row r="99" spans="2:13" ht="18" customHeight="1">
      <c r="B99" s="242" t="str">
        <f>'3. Deduzioni'!B185</f>
        <v>3F6</v>
      </c>
      <c r="C99" s="214">
        <v>3</v>
      </c>
      <c r="D99" s="217" t="str">
        <f>'3. Deduzioni'!C185</f>
        <v>Di cui: risultanti da derivati</v>
      </c>
      <c r="E99" s="310"/>
      <c r="F99" s="314" t="s">
        <v>1054</v>
      </c>
      <c r="G99" s="164" t="s">
        <v>1055</v>
      </c>
      <c r="H99" s="172"/>
      <c r="I99" s="172"/>
      <c r="J99" s="172"/>
      <c r="K99" s="172"/>
      <c r="L99" s="172"/>
      <c r="M99" s="172"/>
    </row>
    <row r="100" spans="2:13" ht="46.5" customHeight="1">
      <c r="B100" s="243" t="str">
        <f>'3. Deduzioni'!B186</f>
        <v>3F7</v>
      </c>
      <c r="C100" s="215">
        <v>3</v>
      </c>
      <c r="D100" s="216" t="str">
        <f>'3. Deduzioni'!C186</f>
        <v>Di cui: non risultanti da derivati 
(valore automatico - non compilare)</v>
      </c>
      <c r="E100" s="310"/>
      <c r="F100" s="314" t="s">
        <v>1056</v>
      </c>
      <c r="G100" s="164" t="s">
        <v>1057</v>
      </c>
      <c r="H100" s="172"/>
      <c r="I100" s="172"/>
      <c r="J100" s="172"/>
      <c r="K100" s="172"/>
      <c r="L100" s="172"/>
      <c r="M100" s="172"/>
    </row>
    <row r="101" spans="2:13" ht="69" customHeight="1">
      <c r="B101" s="243" t="str">
        <f>'3. Deduzioni'!B187</f>
        <v>3F8</v>
      </c>
      <c r="C101" s="215">
        <v>3</v>
      </c>
      <c r="D101" s="174" t="str">
        <f>'3. Deduzioni'!C187</f>
        <v>Valore corretto del totale delle passività infragruppo ammissibili 
(valore automatico - non compilare)</v>
      </c>
      <c r="E101" s="310"/>
      <c r="F101" s="312" t="s">
        <v>1058</v>
      </c>
      <c r="G101" s="164" t="s">
        <v>1059</v>
      </c>
      <c r="H101" s="172"/>
      <c r="I101" s="172"/>
      <c r="J101" s="172"/>
      <c r="K101" s="172"/>
      <c r="L101" s="172"/>
      <c r="M101" s="172"/>
    </row>
    <row r="102" spans="2:13" ht="71.25" customHeight="1">
      <c r="B102" s="242" t="str">
        <f>'3. Deduzioni'!B194</f>
        <v>3F9</v>
      </c>
      <c r="C102" s="214">
        <v>3</v>
      </c>
      <c r="D102" s="175" t="str">
        <f>'3. Deduzioni'!C194</f>
        <v>Totale valore contabile delle attività infragruppo ammissibili detenute dall’ente</v>
      </c>
      <c r="E102" s="310" t="s">
        <v>1060</v>
      </c>
      <c r="F102" s="312" t="s">
        <v>1061</v>
      </c>
      <c r="G102" s="164" t="s">
        <v>1062</v>
      </c>
      <c r="H102" s="172"/>
      <c r="I102" s="172"/>
      <c r="J102" s="172"/>
      <c r="K102" s="172"/>
      <c r="L102" s="172"/>
      <c r="M102" s="172"/>
    </row>
    <row r="103" spans="2:13" ht="68.25" customHeight="1">
      <c r="B103" s="242" t="str">
        <f>'3. Deduzioni'!B195</f>
        <v>3F10</v>
      </c>
      <c r="C103" s="214">
        <v>3</v>
      </c>
      <c r="D103" s="175" t="str">
        <f>'3. Deduzioni'!C195</f>
        <v>Valore corretto del totale delle attività infragruppo ammissibili</v>
      </c>
      <c r="E103" s="310"/>
      <c r="F103" s="316" t="s">
        <v>1063</v>
      </c>
      <c r="G103" s="164" t="s">
        <v>1064</v>
      </c>
      <c r="H103" s="172"/>
      <c r="I103" s="172"/>
      <c r="J103" s="172"/>
      <c r="K103" s="172"/>
      <c r="L103" s="172"/>
      <c r="M103" s="172"/>
    </row>
    <row r="104" spans="2:13" ht="117.75" customHeight="1">
      <c r="B104" s="243" t="str">
        <f>'3. Deduzioni'!B202</f>
        <v>3F11</v>
      </c>
      <c r="C104" s="215">
        <v>3</v>
      </c>
      <c r="D104" s="174" t="str">
        <f>'3. Deduzioni'!C202</f>
        <v>Totale importo deducibile delle attività e passività risultanti da passività infragruppo ammissibili 
(valore automatico - non compilare)</v>
      </c>
      <c r="E104" s="310"/>
      <c r="F104" s="312" t="s">
        <v>1065</v>
      </c>
      <c r="G104" s="164" t="s">
        <v>1066</v>
      </c>
      <c r="H104" s="172"/>
      <c r="I104" s="172"/>
      <c r="J104" s="172"/>
      <c r="K104" s="172"/>
      <c r="L104" s="172"/>
      <c r="M104" s="172"/>
    </row>
    <row r="105" spans="2:13" ht="66.75" customHeight="1">
      <c r="B105" s="243" t="str">
        <f>'3. Deduzioni'!B212</f>
        <v>1C8</v>
      </c>
      <c r="C105" s="215">
        <v>3</v>
      </c>
      <c r="D105" s="174" t="str">
        <f>'3. Deduzioni'!C212</f>
        <v>L’ente è un’impresa di investimento autorizzata a svolgere solo servizi e attività limitati secondo la definizione applicabile per questo campo?
(valore automatico - non compilare)</v>
      </c>
      <c r="E105" s="310"/>
      <c r="F105" s="312" t="s">
        <v>1067</v>
      </c>
      <c r="G105" s="164" t="s">
        <v>1068</v>
      </c>
      <c r="H105" s="172"/>
      <c r="I105" s="172"/>
      <c r="J105" s="172"/>
      <c r="K105" s="172"/>
      <c r="L105" s="172"/>
      <c r="M105" s="172"/>
    </row>
    <row r="106" spans="2:13" ht="120.75" customHeight="1">
      <c r="B106" s="243" t="str">
        <f>'3. Deduzioni'!B222</f>
        <v>1C10</v>
      </c>
      <c r="C106" s="215">
        <v>3</v>
      </c>
      <c r="D106" s="174" t="str">
        <f>'3. Deduzioni'!C222</f>
        <v>L’ente è un istituto di credito ipotecario che si finanzia con obbligazioni garantite? 
(valore automatico - non compilare)</v>
      </c>
      <c r="E106" s="310"/>
      <c r="F106" s="312" t="s">
        <v>1069</v>
      </c>
      <c r="G106" s="164" t="s">
        <v>1070</v>
      </c>
      <c r="H106" s="172"/>
      <c r="I106" s="172"/>
      <c r="J106" s="172"/>
      <c r="K106" s="172"/>
      <c r="L106" s="172"/>
      <c r="M106" s="172"/>
    </row>
    <row r="107" spans="2:13" ht="119.25" customHeight="1">
      <c r="B107" s="242" t="str">
        <f>'4. Correzione per i rischi'!B26</f>
        <v>4A1</v>
      </c>
      <c r="C107" s="214">
        <v>4</v>
      </c>
      <c r="D107" s="175" t="str">
        <f>'4. Correzione per i rischi'!C26</f>
        <v>L’autorità competente ha concesso una deroga all’applicazione dell’indicatore di rischio “coefficiente di leva finanziaria” all’ente a livello individuale?</v>
      </c>
      <c r="E107" s="310"/>
      <c r="F107" s="317" t="s">
        <v>1071</v>
      </c>
      <c r="G107" s="164" t="s">
        <v>1072</v>
      </c>
      <c r="H107" s="172"/>
      <c r="I107" s="172"/>
      <c r="J107" s="172"/>
      <c r="K107" s="172"/>
      <c r="L107" s="172"/>
      <c r="M107" s="172"/>
    </row>
    <row r="108" spans="2:13" ht="146.25" customHeight="1">
      <c r="B108" s="242" t="str">
        <f>'4. Correzione per i rischi'!B27</f>
        <v>4A2</v>
      </c>
      <c r="C108" s="214">
        <v>4</v>
      </c>
      <c r="D108" s="175" t="str">
        <f>'4. Correzione per i rischi'!C27</f>
        <v>Livello di segnalazione dell’indicatore di rischio “coefficiente di leva finanziaria”</v>
      </c>
      <c r="E108" s="310" t="s">
        <v>1073</v>
      </c>
      <c r="F108" s="312" t="s">
        <v>1074</v>
      </c>
      <c r="G108" s="164" t="s">
        <v>1075</v>
      </c>
      <c r="H108" s="172"/>
      <c r="I108" s="172"/>
      <c r="J108" s="172"/>
      <c r="K108" s="172"/>
      <c r="L108" s="172"/>
      <c r="M108" s="172"/>
    </row>
    <row r="109" spans="2:13" ht="43.5" customHeight="1">
      <c r="B109" s="242" t="str">
        <f>'4. Correzione per i rischi'!B28</f>
        <v>4A3</v>
      </c>
      <c r="C109" s="214">
        <v>4</v>
      </c>
      <c r="D109" s="217" t="str">
        <f>'4. Correzione per i rischi'!C28</f>
        <v>Denominazione dell’impresa madre 
(solo in caso di deroga)</v>
      </c>
      <c r="E109" s="310" t="s">
        <v>1076</v>
      </c>
      <c r="F109" s="314" t="s">
        <v>1077</v>
      </c>
      <c r="G109" s="164" t="s">
        <v>1078</v>
      </c>
      <c r="H109" s="172"/>
      <c r="I109" s="172"/>
      <c r="J109" s="172"/>
      <c r="K109" s="172"/>
      <c r="L109" s="172"/>
      <c r="M109" s="172"/>
    </row>
    <row r="110" spans="2:13" ht="31.5" customHeight="1">
      <c r="B110" s="242" t="str">
        <f>'4. Correzione per i rischi'!B29</f>
        <v>4A4</v>
      </c>
      <c r="C110" s="214">
        <v>4</v>
      </c>
      <c r="D110" s="217" t="str">
        <f>'4. Correzione per i rischi'!C29</f>
        <v>Codice IFM RIAD dell’impresa madre 
(solo in caso di deroga)</v>
      </c>
      <c r="E110" s="310" t="s">
        <v>1079</v>
      </c>
      <c r="F110" s="314" t="s">
        <v>1080</v>
      </c>
      <c r="G110" s="164" t="s">
        <v>1081</v>
      </c>
      <c r="H110" s="172"/>
      <c r="I110" s="172"/>
      <c r="J110" s="172"/>
      <c r="K110" s="172"/>
      <c r="L110" s="172"/>
      <c r="M110" s="172"/>
    </row>
    <row r="111" spans="2:13" ht="126.6" customHeight="1">
      <c r="B111" s="242" t="str">
        <f>'4. Correzione per i rischi'!B30</f>
        <v>4A6</v>
      </c>
      <c r="C111" s="214">
        <v>4</v>
      </c>
      <c r="D111" s="217" t="str">
        <f>'4. Correzione per i rischi'!C30</f>
        <v>Codice di identificazione degli enti che formano parte del livello (sub)consolidato 
(solo in caso di deroga)</v>
      </c>
      <c r="E111" s="310"/>
      <c r="F111" s="314" t="s">
        <v>1082</v>
      </c>
      <c r="G111" s="164" t="s">
        <v>1083</v>
      </c>
      <c r="H111" s="172"/>
      <c r="I111" s="172"/>
      <c r="J111" s="172"/>
      <c r="K111" s="172"/>
      <c r="L111" s="172"/>
      <c r="M111" s="172"/>
    </row>
    <row r="112" spans="2:13" ht="38.25">
      <c r="B112" s="242" t="str">
        <f>'4. Correzione per i rischi'!B31</f>
        <v>4A7</v>
      </c>
      <c r="C112" s="214">
        <v>4</v>
      </c>
      <c r="D112" s="175" t="str">
        <f>'4. Correzione per i rischi'!C31</f>
        <v xml:space="preserve">Coefficiente di leva finanziaria, al livello di segnalazione selezionato in precedenza </v>
      </c>
      <c r="E112" s="310" t="s">
        <v>1084</v>
      </c>
      <c r="F112" s="312" t="s">
        <v>1085</v>
      </c>
      <c r="G112" s="164" t="s">
        <v>1086</v>
      </c>
      <c r="H112" s="166" t="s">
        <v>1087</v>
      </c>
      <c r="I112" s="166">
        <v>45</v>
      </c>
      <c r="J112" s="166" t="s">
        <v>1088</v>
      </c>
      <c r="K112" s="166"/>
      <c r="L112" s="167" t="s">
        <v>1089</v>
      </c>
      <c r="M112" s="166">
        <v>190</v>
      </c>
    </row>
    <row r="113" spans="2:13" ht="123.75" customHeight="1">
      <c r="B113" s="242" t="str">
        <f>'4. Correzione per i rischi'!B36</f>
        <v>4A8</v>
      </c>
      <c r="C113" s="214">
        <v>4</v>
      </c>
      <c r="D113" s="175" t="str">
        <f>'4. Correzione per i rischi'!C36</f>
        <v>L’autorità competente ha concesso una deroga all’applicazione dell’indicatore di rischio “coefficiente CET1” all’ente a livello individuale?</v>
      </c>
      <c r="E113" s="310"/>
      <c r="F113" s="312" t="s">
        <v>1090</v>
      </c>
      <c r="G113" s="164" t="s">
        <v>1091</v>
      </c>
      <c r="H113" s="172"/>
      <c r="I113" s="172"/>
      <c r="J113" s="172"/>
      <c r="K113" s="172"/>
      <c r="L113" s="172"/>
      <c r="M113" s="172"/>
    </row>
    <row r="114" spans="2:13" ht="29.25" customHeight="1">
      <c r="B114" s="242" t="str">
        <f>'4. Correzione per i rischi'!B37</f>
        <v>4A9</v>
      </c>
      <c r="C114" s="214">
        <v>4</v>
      </c>
      <c r="D114" s="175" t="str">
        <f>'4. Correzione per i rischi'!C37</f>
        <v>Livello di segnalazione dell’indicatore di rischio “coefficiente CET1”</v>
      </c>
      <c r="E114" s="310" t="s">
        <v>1092</v>
      </c>
      <c r="F114" s="310" t="s">
        <v>1093</v>
      </c>
      <c r="G114" s="164" t="s">
        <v>1094</v>
      </c>
      <c r="H114" s="172"/>
      <c r="I114" s="172"/>
      <c r="J114" s="172"/>
      <c r="K114" s="172"/>
      <c r="L114" s="172"/>
      <c r="M114" s="172"/>
    </row>
    <row r="115" spans="2:13" ht="30.75" customHeight="1">
      <c r="B115" s="242" t="str">
        <f>'4. Correzione per i rischi'!B38</f>
        <v>4A10</v>
      </c>
      <c r="C115" s="214">
        <v>4</v>
      </c>
      <c r="D115" s="217" t="str">
        <f>'4. Correzione per i rischi'!C38</f>
        <v>Denominazione dell’impresa madre 
(solo in caso di deroga)</v>
      </c>
      <c r="E115" s="314" t="s">
        <v>1095</v>
      </c>
      <c r="F115" s="314" t="s">
        <v>1096</v>
      </c>
      <c r="G115" s="164" t="s">
        <v>1097</v>
      </c>
      <c r="H115" s="172"/>
      <c r="I115" s="172"/>
      <c r="J115" s="172"/>
      <c r="K115" s="172"/>
      <c r="L115" s="172"/>
      <c r="M115" s="172"/>
    </row>
    <row r="116" spans="2:13" ht="33" customHeight="1">
      <c r="B116" s="242" t="str">
        <f>'4. Correzione per i rischi'!B39</f>
        <v>4A11</v>
      </c>
      <c r="C116" s="214">
        <v>4</v>
      </c>
      <c r="D116" s="217" t="str">
        <f>'4. Correzione per i rischi'!C39</f>
        <v>Codice IFM RIAD dell’impresa madre 
(solo in caso di deroga)</v>
      </c>
      <c r="E116" s="314" t="s">
        <v>1098</v>
      </c>
      <c r="F116" s="314" t="s">
        <v>1099</v>
      </c>
      <c r="G116" s="164" t="s">
        <v>1100</v>
      </c>
      <c r="H116" s="172"/>
      <c r="I116" s="172"/>
      <c r="J116" s="172"/>
      <c r="K116" s="172"/>
      <c r="L116" s="172"/>
      <c r="M116" s="172"/>
    </row>
    <row r="117" spans="2:13" ht="42" customHeight="1">
      <c r="B117" s="242" t="str">
        <f>'4. Correzione per i rischi'!B40</f>
        <v>4A13</v>
      </c>
      <c r="C117" s="214">
        <v>4</v>
      </c>
      <c r="D117" s="217" t="str">
        <f>'4. Correzione per i rischi'!C40</f>
        <v>Codice di identificazione degli enti che formano parte del livello (sub)consolidato 
(solo in caso di deroga)</v>
      </c>
      <c r="E117" s="310"/>
      <c r="F117" s="314" t="s">
        <v>1101</v>
      </c>
      <c r="G117" s="164" t="s">
        <v>1102</v>
      </c>
      <c r="H117" s="172"/>
      <c r="I117" s="172"/>
      <c r="J117" s="172"/>
      <c r="K117" s="172"/>
      <c r="L117" s="172"/>
      <c r="M117" s="172"/>
    </row>
    <row r="118" spans="2:13" ht="30" customHeight="1">
      <c r="B118" s="242" t="str">
        <f>'4. Correzione per i rischi'!B41</f>
        <v>4A14</v>
      </c>
      <c r="C118" s="214">
        <v>4</v>
      </c>
      <c r="D118" s="175" t="str">
        <f>'4. Correzione per i rischi'!C41</f>
        <v xml:space="preserve">Capitale CET1, al livello di segnalazione selezionato in precedenza </v>
      </c>
      <c r="E118" s="315" t="s">
        <v>1103</v>
      </c>
      <c r="F118" s="312" t="s">
        <v>1104</v>
      </c>
      <c r="G118" s="164" t="s">
        <v>1105</v>
      </c>
      <c r="H118" s="166" t="s">
        <v>1106</v>
      </c>
      <c r="I118" s="166">
        <v>1</v>
      </c>
      <c r="J118" s="166" t="s">
        <v>1107</v>
      </c>
      <c r="K118" s="166" t="s">
        <v>1108</v>
      </c>
      <c r="L118" s="166" t="s">
        <v>1109</v>
      </c>
      <c r="M118" s="167" t="s">
        <v>1110</v>
      </c>
    </row>
    <row r="119" spans="2:13" ht="42.75" customHeight="1">
      <c r="B119" s="242" t="str">
        <f>'4. Correzione per i rischi'!B42</f>
        <v>4A15</v>
      </c>
      <c r="C119" s="214">
        <v>4</v>
      </c>
      <c r="D119" s="175" t="str">
        <f>'4. Correzione per i rischi'!C42</f>
        <v xml:space="preserve">Esposizione complessiva al rischio, al livello di segnalazione selezionato in precedenza </v>
      </c>
      <c r="E119" s="315" t="s">
        <v>1111</v>
      </c>
      <c r="F119" s="312" t="s">
        <v>1112</v>
      </c>
      <c r="G119" s="164" t="s">
        <v>1113</v>
      </c>
      <c r="H119" s="166" t="s">
        <v>1114</v>
      </c>
      <c r="I119" s="166">
        <v>2</v>
      </c>
      <c r="J119" s="166" t="s">
        <v>1115</v>
      </c>
      <c r="K119" s="166">
        <v>1</v>
      </c>
      <c r="L119" s="166" t="s">
        <v>1116</v>
      </c>
      <c r="M119" s="167" t="s">
        <v>1117</v>
      </c>
    </row>
    <row r="120" spans="2:13" ht="43.5" customHeight="1">
      <c r="B120" s="243" t="str">
        <f>'4. Correzione per i rischi'!B43</f>
        <v>4A16</v>
      </c>
      <c r="C120" s="215">
        <v>4</v>
      </c>
      <c r="D120" s="174" t="str">
        <f>'4. Correzione per i rischi'!C43</f>
        <v>Coefficiente CET1, al livello di segnalazione selezionato in precedenza 
(valore automatico - non compilare)</v>
      </c>
      <c r="E120" s="315" t="s">
        <v>1118</v>
      </c>
      <c r="F120" s="312" t="s">
        <v>1119</v>
      </c>
      <c r="G120" s="164" t="s">
        <v>1120</v>
      </c>
      <c r="H120" s="166" t="s">
        <v>1121</v>
      </c>
      <c r="I120" s="166">
        <v>3</v>
      </c>
      <c r="J120" s="166" t="s">
        <v>1122</v>
      </c>
      <c r="K120" s="166">
        <v>1</v>
      </c>
      <c r="L120" s="166" t="s">
        <v>1123</v>
      </c>
      <c r="M120" s="167" t="s">
        <v>1124</v>
      </c>
    </row>
    <row r="121" spans="2:13" ht="55.5" customHeight="1">
      <c r="B121" s="242" t="str">
        <f>'4. Correzione per i rischi'!$B$48</f>
        <v>4A17</v>
      </c>
      <c r="C121" s="214">
        <v>4</v>
      </c>
      <c r="D121" s="175" t="str">
        <f>'4. Correzione per i rischi'!C48</f>
        <v>Attività totali, al livello di segnalazione selezionato in precedenza</v>
      </c>
      <c r="E121" s="310" t="s">
        <v>1125</v>
      </c>
      <c r="F121" s="312" t="s">
        <v>1126</v>
      </c>
      <c r="G121" s="164" t="s">
        <v>1127</v>
      </c>
      <c r="H121" s="172"/>
      <c r="I121" s="172"/>
      <c r="J121" s="172"/>
      <c r="K121" s="172"/>
      <c r="L121" s="172"/>
      <c r="M121" s="172"/>
    </row>
    <row r="122" spans="2:13" ht="57" customHeight="1">
      <c r="B122" s="243" t="str">
        <f>'4. Correzione per i rischi'!$B$49</f>
        <v>4A18</v>
      </c>
      <c r="C122" s="215">
        <v>4</v>
      </c>
      <c r="D122" s="174" t="str">
        <f>'4. Correzione per i rischi'!C49</f>
        <v>Esposizione complessiva al rischio/attività totali, al livello di segnalazione selezionato in precedenza 
(valore automatico - non compilare)</v>
      </c>
      <c r="E122" s="310"/>
      <c r="F122" s="312" t="s">
        <v>1128</v>
      </c>
      <c r="G122" s="164" t="s">
        <v>1129</v>
      </c>
      <c r="H122" s="172"/>
      <c r="I122" s="172"/>
      <c r="J122" s="172"/>
      <c r="K122" s="172"/>
      <c r="L122" s="172"/>
      <c r="M122" s="172"/>
    </row>
    <row r="123" spans="2:13" ht="126" customHeight="1">
      <c r="B123" s="242" t="str">
        <f>'4. Correzione per i rischi'!$B$71</f>
        <v>4D1</v>
      </c>
      <c r="C123" s="214">
        <v>4</v>
      </c>
      <c r="D123" s="175" t="str">
        <f>'4. Correzione per i rischi'!$C$71</f>
        <v>Importo di esposizione al rischio per il rischio di mercato su strumenti di debito negoziati e azioni, al livello di segnalazione selezionato in precedenza</v>
      </c>
      <c r="E123" s="312" t="s">
        <v>1130</v>
      </c>
      <c r="F123" s="312" t="s">
        <v>1131</v>
      </c>
      <c r="G123" s="164" t="s">
        <v>1132</v>
      </c>
      <c r="H123" s="166" t="s">
        <v>1133</v>
      </c>
      <c r="I123" s="166">
        <v>2</v>
      </c>
      <c r="J123" s="166" t="s">
        <v>1134</v>
      </c>
      <c r="K123" s="166" t="s">
        <v>1135</v>
      </c>
      <c r="L123" s="166" t="s">
        <v>1136</v>
      </c>
      <c r="M123" s="166" t="s">
        <v>1137</v>
      </c>
    </row>
    <row r="124" spans="2:13" ht="38.25">
      <c r="B124" s="243" t="str">
        <f>'4. Correzione per i rischi'!B72</f>
        <v>4D2</v>
      </c>
      <c r="C124" s="215">
        <v>4</v>
      </c>
      <c r="D124" s="216" t="str">
        <f>'4. Correzione per i rischi'!C72</f>
        <v>a) Diviso per l’esposizione complessiva al rischio 
(valore automatico - non compilare)</v>
      </c>
      <c r="E124" s="311" t="s">
        <v>1138</v>
      </c>
      <c r="F124" s="312" t="s">
        <v>1139</v>
      </c>
      <c r="G124" s="164" t="s">
        <v>1140</v>
      </c>
      <c r="H124" s="172"/>
      <c r="I124" s="172"/>
      <c r="J124" s="172"/>
      <c r="K124" s="172"/>
      <c r="L124" s="172"/>
      <c r="M124" s="172"/>
    </row>
    <row r="125" spans="2:13" ht="25.5">
      <c r="B125" s="243" t="str">
        <f>'4. Correzione per i rischi'!B73</f>
        <v>4D3</v>
      </c>
      <c r="C125" s="215">
        <v>4</v>
      </c>
      <c r="D125" s="216" t="str">
        <f>'4. Correzione per i rischi'!C73</f>
        <v>b) Diviso per il capitale CET1 
(valore automatico - non compilare)</v>
      </c>
      <c r="E125" s="311" t="s">
        <v>1141</v>
      </c>
      <c r="F125" s="312" t="s">
        <v>1142</v>
      </c>
      <c r="G125" s="164" t="s">
        <v>1143</v>
      </c>
      <c r="H125" s="172"/>
      <c r="I125" s="172"/>
      <c r="J125" s="172"/>
      <c r="K125" s="172"/>
      <c r="L125" s="172"/>
      <c r="M125" s="172"/>
    </row>
    <row r="126" spans="2:13" ht="30.75" customHeight="1">
      <c r="B126" s="243" t="str">
        <f>'4. Correzione per i rischi'!B74</f>
        <v>4D4</v>
      </c>
      <c r="C126" s="215">
        <v>4</v>
      </c>
      <c r="D126" s="216" t="str">
        <f>'4. Correzione per i rischi'!C74</f>
        <v>c) Diviso per le attività totali 
(valore automatico - non compilare)</v>
      </c>
      <c r="E126" s="311" t="s">
        <v>1144</v>
      </c>
      <c r="F126" s="312" t="s">
        <v>1145</v>
      </c>
      <c r="G126" s="164" t="s">
        <v>1146</v>
      </c>
      <c r="H126" s="172"/>
      <c r="I126" s="172"/>
      <c r="J126" s="172"/>
      <c r="K126" s="172"/>
      <c r="L126" s="172"/>
      <c r="M126" s="172"/>
    </row>
    <row r="127" spans="2:13" ht="41.25" customHeight="1">
      <c r="B127" s="242" t="str">
        <f>'4. Correzione per i rischi'!B79</f>
        <v>4D5</v>
      </c>
      <c r="C127" s="214">
        <v>4</v>
      </c>
      <c r="D127" s="175" t="str">
        <f>'4. Correzione per i rischi'!C79</f>
        <v>Importo nominale complessivo fuori bilancio, al livello di segnalazione selezionato in precedenza</v>
      </c>
      <c r="E127" s="310" t="s">
        <v>1147</v>
      </c>
      <c r="F127" s="312" t="s">
        <v>1148</v>
      </c>
      <c r="G127" s="164" t="s">
        <v>1149</v>
      </c>
      <c r="H127" s="168" t="s">
        <v>1150</v>
      </c>
      <c r="I127" s="168">
        <v>40</v>
      </c>
      <c r="J127" s="168" t="s">
        <v>1151</v>
      </c>
      <c r="K127" s="168"/>
      <c r="L127" s="169" t="s">
        <v>1152</v>
      </c>
      <c r="M127" s="168" t="s">
        <v>1153</v>
      </c>
    </row>
    <row r="128" spans="2:13" ht="28.5" customHeight="1">
      <c r="B128" s="243" t="str">
        <f>'4. Correzione per i rischi'!B80</f>
        <v>4D6</v>
      </c>
      <c r="C128" s="215">
        <v>4</v>
      </c>
      <c r="D128" s="216" t="str">
        <f>'4. Correzione per i rischi'!C80</f>
        <v>a) Diviso per l’esposizione complessiva al rischio 
(valore automatico - non compilare)</v>
      </c>
      <c r="E128" s="311" t="s">
        <v>1154</v>
      </c>
      <c r="F128" s="312" t="s">
        <v>1155</v>
      </c>
      <c r="G128" s="164" t="s">
        <v>1156</v>
      </c>
      <c r="H128" s="172"/>
      <c r="I128" s="172"/>
      <c r="J128" s="172"/>
      <c r="K128" s="172"/>
      <c r="L128" s="172"/>
      <c r="M128" s="172"/>
    </row>
    <row r="129" spans="2:13" ht="28.5" customHeight="1">
      <c r="B129" s="243" t="str">
        <f>'4. Correzione per i rischi'!B81</f>
        <v>4D7</v>
      </c>
      <c r="C129" s="215">
        <v>4</v>
      </c>
      <c r="D129" s="216" t="str">
        <f>'4. Correzione per i rischi'!C81</f>
        <v>b) Diviso per il capitale CET1 
(valore automatico - non compilare)</v>
      </c>
      <c r="E129" s="311" t="s">
        <v>1157</v>
      </c>
      <c r="F129" s="312" t="s">
        <v>1158</v>
      </c>
      <c r="G129" s="164" t="s">
        <v>1159</v>
      </c>
      <c r="H129" s="172"/>
      <c r="I129" s="172"/>
      <c r="J129" s="172"/>
      <c r="K129" s="172"/>
      <c r="L129" s="172"/>
      <c r="M129" s="172"/>
    </row>
    <row r="130" spans="2:13" ht="30.75" customHeight="1">
      <c r="B130" s="243" t="str">
        <f>'4. Correzione per i rischi'!B82</f>
        <v>4D8</v>
      </c>
      <c r="C130" s="215">
        <v>4</v>
      </c>
      <c r="D130" s="216" t="str">
        <f>'4. Correzione per i rischi'!C82</f>
        <v>c) Diviso per le attività totali 
(valore automatico - non compilare)</v>
      </c>
      <c r="E130" s="311" t="s">
        <v>1160</v>
      </c>
      <c r="F130" s="312" t="s">
        <v>1161</v>
      </c>
      <c r="G130" s="164" t="s">
        <v>1162</v>
      </c>
      <c r="H130" s="172"/>
      <c r="I130" s="172"/>
      <c r="J130" s="172"/>
      <c r="K130" s="172"/>
      <c r="L130" s="172"/>
      <c r="M130" s="172"/>
    </row>
    <row r="131" spans="2:13" ht="76.5">
      <c r="B131" s="242" t="str">
        <f>'4. Correzione per i rischi'!B87</f>
        <v>4D9</v>
      </c>
      <c r="C131" s="214">
        <v>4</v>
      </c>
      <c r="D131" s="175" t="str">
        <f>'4. Correzione per i rischi'!C87</f>
        <v>Esposizione complessiva ai derivati, al livello di segnalazione selezionato in precedenza</v>
      </c>
      <c r="E131" s="310" t="s">
        <v>1163</v>
      </c>
      <c r="F131" s="312" t="s">
        <v>1164</v>
      </c>
      <c r="G131" s="164" t="s">
        <v>1165</v>
      </c>
      <c r="H131" s="168" t="s">
        <v>1166</v>
      </c>
      <c r="I131" s="168">
        <v>45</v>
      </c>
      <c r="J131" s="168" t="s">
        <v>1167</v>
      </c>
      <c r="K131" s="168"/>
      <c r="L131" s="169" t="s">
        <v>1168</v>
      </c>
      <c r="M131" s="169" t="s">
        <v>1169</v>
      </c>
    </row>
    <row r="132" spans="2:13" ht="46.5" customHeight="1">
      <c r="B132" s="242" t="str">
        <f>'4. Correzione per i rischi'!B88</f>
        <v>4D10</v>
      </c>
      <c r="C132" s="214">
        <v>4</v>
      </c>
      <c r="D132" s="217" t="str">
        <f>'4. Correzione per i rischi'!C88</f>
        <v>Di cui: derivati compensati mediante controparte centrale (CCP), al livello di segnalazione selezionato in precedenza</v>
      </c>
      <c r="E132" s="312" t="s">
        <v>1170</v>
      </c>
      <c r="F132" s="312" t="s">
        <v>1171</v>
      </c>
      <c r="G132" s="164" t="s">
        <v>1172</v>
      </c>
      <c r="H132" s="172"/>
      <c r="I132" s="172"/>
      <c r="J132" s="172"/>
      <c r="K132" s="172"/>
      <c r="L132" s="172"/>
      <c r="M132" s="172"/>
    </row>
    <row r="133" spans="2:13" ht="42" customHeight="1">
      <c r="B133" s="243" t="str">
        <f>'4. Correzione per i rischi'!B89</f>
        <v>4D11</v>
      </c>
      <c r="C133" s="215">
        <v>4</v>
      </c>
      <c r="D133" s="216" t="str">
        <f>'4. Correzione per i rischi'!C89</f>
        <v>a) Diviso per l’esposizione complessiva al rischio 
(valore automatico - non compilare)</v>
      </c>
      <c r="E133" s="311" t="s">
        <v>1173</v>
      </c>
      <c r="F133" s="312" t="s">
        <v>1174</v>
      </c>
      <c r="G133" s="164" t="s">
        <v>1175</v>
      </c>
      <c r="H133" s="172"/>
      <c r="I133" s="172"/>
      <c r="J133" s="172"/>
      <c r="K133" s="172"/>
      <c r="L133" s="172"/>
      <c r="M133" s="172"/>
    </row>
    <row r="134" spans="2:13" ht="32.25" customHeight="1">
      <c r="B134" s="243" t="str">
        <f>'4. Correzione per i rischi'!B90</f>
        <v>4D12</v>
      </c>
      <c r="C134" s="215">
        <v>4</v>
      </c>
      <c r="D134" s="216" t="str">
        <f>'4. Correzione per i rischi'!C90</f>
        <v>b) Diviso per il capitale CET1 
(valore automatico - non compilare)</v>
      </c>
      <c r="E134" s="311" t="s">
        <v>1176</v>
      </c>
      <c r="F134" s="312" t="s">
        <v>1177</v>
      </c>
      <c r="G134" s="164" t="s">
        <v>1178</v>
      </c>
      <c r="H134" s="172"/>
      <c r="I134" s="172"/>
      <c r="J134" s="172"/>
      <c r="K134" s="172"/>
      <c r="L134" s="172"/>
      <c r="M134" s="172"/>
    </row>
    <row r="135" spans="2:13" ht="31.5" customHeight="1">
      <c r="B135" s="243" t="str">
        <f>'4. Correzione per i rischi'!B91</f>
        <v>4D13</v>
      </c>
      <c r="C135" s="215">
        <v>4</v>
      </c>
      <c r="D135" s="216" t="str">
        <f>'4. Correzione per i rischi'!C91</f>
        <v>c) Diviso per le attività totali 
(valore automatico - non compilare)</v>
      </c>
      <c r="E135" s="311" t="s">
        <v>1179</v>
      </c>
      <c r="F135" s="312" t="s">
        <v>1180</v>
      </c>
      <c r="G135" s="164" t="s">
        <v>1181</v>
      </c>
      <c r="H135" s="172"/>
      <c r="I135" s="172"/>
      <c r="J135" s="172"/>
      <c r="K135" s="172"/>
      <c r="L135" s="172"/>
      <c r="M135" s="172"/>
    </row>
    <row r="136" spans="2:13" ht="45" customHeight="1">
      <c r="B136" s="243" t="str">
        <f>'4. Correzione per i rischi'!B100</f>
        <v>1C3</v>
      </c>
      <c r="C136" s="215">
        <v>4</v>
      </c>
      <c r="D136" s="174" t="str">
        <f>'4. Correzione per i rischi'!C100</f>
        <v>L’ente è membro di un “sistema di tutela istituzionale” (IPS)?
(valore automatico - non compilare)</v>
      </c>
      <c r="E136" s="310"/>
      <c r="F136" s="312" t="s">
        <v>1182</v>
      </c>
      <c r="G136" s="164" t="s">
        <v>1183</v>
      </c>
      <c r="H136" s="172"/>
      <c r="I136" s="172"/>
      <c r="J136" s="172"/>
      <c r="K136" s="172"/>
      <c r="L136" s="172"/>
      <c r="M136" s="172"/>
    </row>
    <row r="137" spans="2:13" ht="56.25" customHeight="1">
      <c r="B137" s="243" t="str">
        <f>'4. Correzione per i rischi'!B101</f>
        <v>1C4</v>
      </c>
      <c r="C137" s="215">
        <v>4</v>
      </c>
      <c r="D137" s="174" t="str">
        <f>'4. Correzione per i rischi'!C101</f>
        <v>L’autorità competente ha concesso l’autorizzazione di cui all’articolo 113, paragrafo 7, del CRR? 
(valore automatico - non compilare)</v>
      </c>
      <c r="E137" s="310"/>
      <c r="F137" s="312" t="s">
        <v>1184</v>
      </c>
      <c r="G137" s="164" t="s">
        <v>1185</v>
      </c>
      <c r="H137" s="172"/>
      <c r="I137" s="172"/>
      <c r="J137" s="172"/>
      <c r="K137" s="172"/>
      <c r="L137" s="172"/>
      <c r="M137" s="172"/>
    </row>
    <row r="138" spans="2:13" ht="33" customHeight="1">
      <c r="B138" s="242" t="str">
        <f>'4. Correzione per i rischi'!B102</f>
        <v>4D14</v>
      </c>
      <c r="C138" s="214">
        <v>4</v>
      </c>
      <c r="D138" s="175" t="str">
        <f>'4. Correzione per i rischi'!C102</f>
        <v>Denominazione dell’IPS 
(solo se “Sì” nel campo precedente)</v>
      </c>
      <c r="E138" s="310" t="s">
        <v>1186</v>
      </c>
      <c r="F138" s="312"/>
      <c r="G138" s="164" t="s">
        <v>1187</v>
      </c>
      <c r="H138" s="172"/>
      <c r="I138" s="172"/>
      <c r="J138" s="172"/>
      <c r="K138" s="172"/>
      <c r="L138" s="172"/>
      <c r="M138" s="172"/>
    </row>
    <row r="139" spans="2:13" ht="93" customHeight="1">
      <c r="B139" s="242" t="str">
        <f>'4. Correzione per i rischi'!B108</f>
        <v>4D17</v>
      </c>
      <c r="C139" s="214">
        <v>4</v>
      </c>
      <c r="D139" s="175" t="str">
        <f>'4. Correzione per i rischi'!C108</f>
        <v>L’ente soddisfa le tre condizioni specificate per questo campo (cfr. le definizioni e gli orientamenti) alla data di riferimento?</v>
      </c>
      <c r="E139" s="315" t="s">
        <v>1188</v>
      </c>
      <c r="F139" s="312"/>
      <c r="G139" s="164" t="s">
        <v>1189</v>
      </c>
      <c r="H139" s="172"/>
      <c r="I139" s="172"/>
      <c r="J139" s="172"/>
      <c r="K139" s="172"/>
      <c r="L139" s="172"/>
      <c r="M139" s="172"/>
    </row>
    <row r="140" spans="2:13" ht="46.5" customHeight="1">
      <c r="B140" s="242" t="str">
        <f>'4. Correzione per i rischi'!B109</f>
        <v>4D18</v>
      </c>
      <c r="C140" s="214">
        <v>4</v>
      </c>
      <c r="D140" s="175" t="str">
        <f>'4. Correzione per i rischi'!C109</f>
        <v>Denominazione dell’impresa madre nell’UE 
(da compilare anche se il campo precedente è “No”)</v>
      </c>
      <c r="E140" s="310" t="s">
        <v>1190</v>
      </c>
      <c r="F140" s="312"/>
      <c r="G140" s="164" t="s">
        <v>1191</v>
      </c>
      <c r="H140" s="172"/>
      <c r="I140" s="172"/>
      <c r="J140" s="172"/>
      <c r="K140" s="172"/>
      <c r="L140" s="172"/>
      <c r="M140" s="172"/>
    </row>
    <row r="141" spans="2:13" ht="55.5" customHeight="1">
      <c r="B141" s="242" t="str">
        <f>'4. Correzione per i rischi'!B110</f>
        <v>4D19</v>
      </c>
      <c r="C141" s="214">
        <v>4</v>
      </c>
      <c r="D141" s="175" t="str">
        <f>'4. Correzione per i rischi'!C110</f>
        <v>Codice IFM RIAD dell’impresa madre nell’UE 
(da compilare anche se il campo precedente è “No”)</v>
      </c>
      <c r="E141" s="310" t="s">
        <v>1192</v>
      </c>
      <c r="F141" s="312"/>
      <c r="G141" s="164" t="s">
        <v>1193</v>
      </c>
      <c r="H141" s="172"/>
      <c r="I141" s="172"/>
      <c r="J141" s="172"/>
      <c r="K141" s="172"/>
      <c r="L141" s="172"/>
      <c r="M141" s="172"/>
    </row>
    <row r="142" spans="2:13">
      <c r="B142" s="210"/>
    </row>
    <row r="143" spans="2:13">
      <c r="B143" s="210"/>
    </row>
    <row r="144" spans="2:13">
      <c r="B144" s="210"/>
    </row>
    <row r="145" spans="2:2">
      <c r="B145" s="210"/>
    </row>
    <row r="146" spans="2:2">
      <c r="B146" s="210"/>
    </row>
    <row r="147" spans="2:2">
      <c r="B147" s="210"/>
    </row>
    <row r="148" spans="2:2">
      <c r="B148" s="210"/>
    </row>
    <row r="149" spans="2:2">
      <c r="B149" s="210"/>
    </row>
    <row r="150" spans="2:2">
      <c r="B150" s="210"/>
    </row>
    <row r="151" spans="2:2">
      <c r="B151" s="210"/>
    </row>
    <row r="152" spans="2:2">
      <c r="B152" s="210"/>
    </row>
    <row r="153" spans="2:2">
      <c r="B153" s="210"/>
    </row>
    <row r="154" spans="2:2">
      <c r="B154" s="210"/>
    </row>
    <row r="155" spans="2:2">
      <c r="B155" s="210"/>
    </row>
  </sheetData>
  <sheetProtection autoFilter="0"/>
  <mergeCells count="9">
    <mergeCell ref="B2:F2"/>
    <mergeCell ref="B4:M4"/>
    <mergeCell ref="H6:M6"/>
    <mergeCell ref="B6:B7"/>
    <mergeCell ref="C6:C7"/>
    <mergeCell ref="D6:D7"/>
    <mergeCell ref="E6:E7"/>
    <mergeCell ref="F6:F7"/>
    <mergeCell ref="G6:G7"/>
  </mergeCells>
  <hyperlinks>
    <hyperlink ref="B8" location="'1. General Information'!B9" display="'1. General Information'!B9"/>
    <hyperlink ref="B9" location="'1. General Information'!B10" display="'1. General Information'!B10"/>
    <hyperlink ref="B10" location="'1. General Information'!B11" display="'1. General Information'!B11"/>
    <hyperlink ref="B11" location="'1. General Information'!B12" display="'1. General Information'!B12"/>
    <hyperlink ref="B12" location="'1. General Information'!B13" display="'1. General Information'!B13"/>
    <hyperlink ref="B13" location="'1. General Information'!B14" display="'1. General Information'!B14"/>
    <hyperlink ref="B14" location="'1. General Information'!B15" display="'1. General Information'!B15"/>
    <hyperlink ref="B16" location="'1. General Information'!B21" display="'1. General Information'!B21"/>
    <hyperlink ref="B17" location="'1. General Information'!B22" display="'1. General Information'!B22"/>
    <hyperlink ref="B18" location="'1. General Information'!B23" display="'1. General Information'!B23"/>
    <hyperlink ref="B19" location="'1. General Information'!B24" display="'1. General Information'!B24"/>
    <hyperlink ref="B21" location="'1. General Information'!B30" display="'1. General Information'!B30"/>
    <hyperlink ref="B22" location="'1. General Information'!B31" display="'1. General Information'!B31"/>
    <hyperlink ref="B23" location="'1. General Information'!B32" display="'1. General Information'!B32"/>
    <hyperlink ref="B24" location="'1. General Information'!B33" display="'1. General Information'!B33"/>
    <hyperlink ref="B25" location="'1. General Information'!B34" display="'1. General Information'!B34"/>
    <hyperlink ref="B26" location="'1. General Information'!B35" display="'1. General Information'!B35"/>
    <hyperlink ref="B27" location="'1. General Information'!B36" display="'1. General Information'!B36"/>
    <hyperlink ref="B28" location="'1. General Information'!B37" display="'1. General Information'!B37"/>
    <hyperlink ref="B29" location="'1. General Information'!B38" display="'1. General Information'!B38"/>
    <hyperlink ref="B30" location="'1. General Information'!B39" display="'1. General Information'!B39"/>
    <hyperlink ref="B31" location="'1. General Information'!B44" display="'1. General Information'!B44"/>
    <hyperlink ref="B32" location="'1. General Information'!B45" display="'1. General Information'!B45"/>
    <hyperlink ref="B33" location="'1. General Information'!B50" display="'1. General Information'!B50"/>
    <hyperlink ref="B34" location="'2. Basic annual contribution'!B16" display="'2. Basic annual contribution'!B16"/>
    <hyperlink ref="B35" location="'2. Basic annual contribution'!B17" display="'2. Basic annual contribution'!B17"/>
    <hyperlink ref="B36" location="'2. Basic annual contribution'!B18" display="'2. Basic annual contribution'!B18"/>
    <hyperlink ref="B105" location="'3. Deductions'!B212" display="'3. Deductions'!B212"/>
    <hyperlink ref="B39" location="'2. Basic annual contribution'!B39" display="'2. Basic annual contribution'!B39"/>
    <hyperlink ref="B40" location="'2. Basic annual contribution'!B40" display="'2. Basic annual contribution'!B40"/>
    <hyperlink ref="B41" location="'2. Basic annual contribution'!B41" display="'2. Basic annual contribution'!B41"/>
    <hyperlink ref="B42" location="'2. Basic annual contribution'!B42" display="'2. Basic annual contribution'!B42"/>
    <hyperlink ref="B43" location="'2. Basic annual contribution'!B43" display="'2. Basic annual contribution'!B43"/>
    <hyperlink ref="B44" location="'2. Basic annual contribution'!B44" display="'2. Basic annual contribution'!B44"/>
    <hyperlink ref="B38" location="'2. Basic annual contribution'!B27" display="'2. Basic annual contribution'!B27"/>
    <hyperlink ref="B106" location="'3. Deductions'!B222" display="'3. Deductions'!B222"/>
    <hyperlink ref="B45" location="'3. Deductions'!B30" display="'3. Deductions'!B30"/>
    <hyperlink ref="B46" location="'3. Deductions'!B31" display="'3. Deductions'!B31"/>
    <hyperlink ref="B47" location="'3. Deductions'!B32" display="'3. Deductions'!B32"/>
    <hyperlink ref="B48" location="'3. Deductions'!B33" display="'3. Deductions'!B33"/>
    <hyperlink ref="B49" location="'3. Deductions'!B34" display="'3. Deductions'!B34"/>
    <hyperlink ref="B50" location="'3. Deductions'!B41" display="'3. Deductions'!B41"/>
    <hyperlink ref="B51" location="'3. Deductions'!B42" display="'3. Deductions'!B42"/>
    <hyperlink ref="B52" location="'3. Deductions'!B43" display="'3. Deductions'!B43"/>
    <hyperlink ref="B53" location="'3. Deductions'!B44" display="'3. Deductions'!B44"/>
    <hyperlink ref="B54" location="'3. Deductions'!B56" display="'3. Deductions'!B56"/>
    <hyperlink ref="B55" location="'3. Deductions'!B57" display="'3. Deductions'!B57"/>
    <hyperlink ref="B56" location="'3. Deductions'!B58" display="'3. Deductions'!B58"/>
    <hyperlink ref="B57" location="'3. Deductions'!B59" display="'3. Deductions'!B59"/>
    <hyperlink ref="B58" location="'3. Deductions'!B60" display="'3. Deductions'!B60"/>
    <hyperlink ref="B59" location="'3. Deductions'!B67" display="'3. Deductions'!B67"/>
    <hyperlink ref="B60" location="'3. Deductions'!B68" display="'3. Deductions'!B68"/>
    <hyperlink ref="B61" location="'3. Deductions'!B69" display="'3. Deductions'!B69"/>
    <hyperlink ref="B62" location="'3. Deductions'!B70" display="'3. Deductions'!B70"/>
    <hyperlink ref="B63" location="'3. Deductions'!B82" display="'3. Deductions'!B82"/>
    <hyperlink ref="B64" location="'3. Deductions'!B83" display="'3. Deductions'!B83"/>
    <hyperlink ref="B65" location="'3. Deductions'!B84" display="'3. Deductions'!B84"/>
    <hyperlink ref="B66" location="'3. Deductions'!B85" display="'3. Deductions'!B85"/>
    <hyperlink ref="B67" location="'3. Deductions'!B86" display="'3. Deductions'!B86"/>
    <hyperlink ref="B68" location="'3. Deductions'!B93" display="'3. Deductions'!B93"/>
    <hyperlink ref="B69" location="'3. Deductions'!B94" display="'3. Deductions'!B94"/>
    <hyperlink ref="B70" location="'3. Deductions'!B95" display="'3. Deductions'!B95"/>
    <hyperlink ref="B71" location="'3. Deductions'!B96" display="'3. Deductions'!B96"/>
    <hyperlink ref="B72" location="'3. Deductions'!B108" display="'3. Deductions'!B108"/>
    <hyperlink ref="B73" location="'3. Deductions'!B109" display="'3. Deductions'!B109"/>
    <hyperlink ref="B74" location="'3. Deductions'!B110" display="'3. Deductions'!B110"/>
    <hyperlink ref="B75" location="'3. Deductions'!B111" display="'3. Deductions'!B111"/>
    <hyperlink ref="B76" location="'3. Deductions'!B112" display="'3. Deductions'!B112"/>
    <hyperlink ref="B77" location="'3. Deductions'!B119" display="'3. Deductions'!B119"/>
    <hyperlink ref="B78" location="'3. Deductions'!B120" display="'3. Deductions'!B120"/>
    <hyperlink ref="B79" location="'3. Deductions'!B121" display="'3. Deductions'!B121"/>
    <hyperlink ref="B80" location="'3. Deductions'!B122" display="'3. Deductions'!B122"/>
    <hyperlink ref="B81" location="'3. Deductions'!B134" display="'3. Deductions'!B134"/>
    <hyperlink ref="B82" location="'3. Deductions'!B135" display="'3. Deductions'!B135"/>
    <hyperlink ref="B83" location="'3. Deductions'!B136" display="'3. Deductions'!B136"/>
    <hyperlink ref="B84" location="'3. Deductions'!B137" display="'3. Deductions'!B137"/>
    <hyperlink ref="B85" location="'3. Deductions'!B138" display="'3. Deductions'!B138"/>
    <hyperlink ref="B86" location="'3. Deductions'!B145" display="'3. Deductions'!B145"/>
    <hyperlink ref="B87" location="'3. Deductions'!B146" display="'3. Deductions'!B146"/>
    <hyperlink ref="B88" location="'3. Deductions'!B147" display="'3. Deductions'!B147"/>
    <hyperlink ref="B89" location="'3. Deductions'!B148" display="'3. Deductions'!B148"/>
    <hyperlink ref="B90" location="'3. Deductions'!B155" display="'3. Deductions'!B155"/>
    <hyperlink ref="B91" location="'3. Deductions'!B156" display="'3. Deductions'!B156"/>
    <hyperlink ref="B92" location="'3. Deductions'!B163" display="'3. Deductions'!B163"/>
    <hyperlink ref="B93" location="'3. Deductions'!B173" display="'3. Deductions'!B173"/>
    <hyperlink ref="B94" location="'3. Deductions'!B174" display="'3. Deductions'!B174"/>
    <hyperlink ref="B95" location="'3. Deductions'!B175" display="'3. Deductions'!B175"/>
    <hyperlink ref="B96" location="'3. Deductions'!B176" display="'3. Deductions'!B176"/>
    <hyperlink ref="B97" location="'3. Deductions'!B177" display="'3. Deductions'!B177"/>
    <hyperlink ref="B98" location="'3. Deductions'!B184" display="'3. Deductions'!B184"/>
    <hyperlink ref="B99" location="'3. Deductions'!B185" display="'3. Deductions'!B185"/>
    <hyperlink ref="B100" location="'3. Deductions'!B186" display="'3. Deductions'!B186"/>
    <hyperlink ref="B101" location="'3. Deductions'!B187" display="'3. Deductions'!B187"/>
    <hyperlink ref="B102" location="'3. Deductions'!B194" display="'3. Deductions'!B194"/>
    <hyperlink ref="B103" location="'3. Deductions'!B195" display="'3. Deductions'!B195"/>
    <hyperlink ref="B104" location="'3. Deductions'!B202" display="'3. Deductions'!B202"/>
    <hyperlink ref="B107" location="'4. Risk adjustment'!B26" display="'4. Risk adjustment'!B26"/>
    <hyperlink ref="B108" location="'4. Risk adjustment'!B27" display="'4. Risk adjustment'!B27"/>
    <hyperlink ref="B109" location="'4. Risk adjustment'!B28" display="'4. Risk adjustment'!B28"/>
    <hyperlink ref="B110" location="'4. Risk adjustment'!B29" display="'4. Risk adjustment'!B29"/>
    <hyperlink ref="B111" location="'4. Risk adjustment'!B30" display="'4. Risk adjustment'!B30"/>
    <hyperlink ref="B112" location="'4. Risk adjustment'!B31" display="'4. Risk adjustment'!B31"/>
    <hyperlink ref="B113" location="'4. Risk adjustment'!B36" display="'4. Risk adjustment'!B36"/>
    <hyperlink ref="B114" location="'4. Risk adjustment'!B37" display="'4. Risk adjustment'!B37"/>
    <hyperlink ref="B115" location="'4. Risk adjustment'!B38" display="'4. Risk adjustment'!B38"/>
    <hyperlink ref="B116" location="'4. Risk adjustment'!B39" display="'4. Risk adjustment'!B39"/>
    <hyperlink ref="B117" location="'4. Risk adjustment'!B40" display="'4. Risk adjustment'!B40"/>
    <hyperlink ref="B118" location="'4. Risk adjustment'!B41" display="'4. Risk adjustment'!B41"/>
    <hyperlink ref="B119" location="'4. Risk adjustment'!B42" display="'4. Risk adjustment'!B42"/>
    <hyperlink ref="B120" location="'4. Risk adjustment'!B43" display="'4. Risk adjustment'!B43"/>
    <hyperlink ref="B121" location="'4. Risk adjustment'!B48" display="'4. Risk adjustment'!B48"/>
    <hyperlink ref="B122" location="'4. Risk adjustment'!B49" display="'4. Risk adjustment'!B49"/>
    <hyperlink ref="B124" location="'4. Risk adjustment'!B72" display="'4. Risk adjustment'!B72"/>
    <hyperlink ref="B125" location="'4. Risk adjustment'!B73" display="'4. Risk adjustment'!B73"/>
    <hyperlink ref="B126" location="'4. Risk adjustment'!B74" display="'4. Risk adjustment'!B74"/>
    <hyperlink ref="B127" location="'4. Risk adjustment'!B79" display="'4. Risk adjustment'!B79"/>
    <hyperlink ref="B128" location="'4. Risk adjustment'!B80" display="'4. Risk adjustment'!B80"/>
    <hyperlink ref="B129" location="'4. Risk adjustment'!B81" display="'4. Risk adjustment'!B81"/>
    <hyperlink ref="B130" location="'4. Risk adjustment'!B82" display="'4. Risk adjustment'!B82"/>
    <hyperlink ref="B131" location="'4. Risk adjustment'!B87" display="'4. Risk adjustment'!B87"/>
    <hyperlink ref="B132" location="'4. Risk adjustment'!B88" display="'4. Risk adjustment'!B88"/>
    <hyperlink ref="B133" location="'4. Risk adjustment'!B89" display="'4. Risk adjustment'!B89"/>
    <hyperlink ref="B134" location="'4. Risk adjustment'!B90" display="'4. Risk adjustment'!B90"/>
    <hyperlink ref="B136" location="'4. Risk adjustment'!B100" display="'4. Risk adjustment'!B100"/>
    <hyperlink ref="B137" location="'4. Risk adjustment'!B101" display="'4. Risk adjustment'!B101"/>
    <hyperlink ref="B138" location="'4. Risk adjustment'!B102" display="'4. Risk adjustment'!B102"/>
    <hyperlink ref="B139" location="'4. Risk adjustment'!B108" display="'4. Risk adjustment'!B108"/>
    <hyperlink ref="B140" location="'4. Risk adjustment'!B109" display="'4. Risk adjustment'!B109"/>
    <hyperlink ref="B141" location="'4. Risk adjustment'!B110" display="'4. Risk adjustment'!B110"/>
    <hyperlink ref="B20" location="'1. General Information'!B25" display="'1. General Information'!B25"/>
    <hyperlink ref="B123" location="'4. Risk adjustment'!B71" display="'4. Risk adjustment'!B71"/>
    <hyperlink ref="B15" location="'1. General Information'!B16" display="'1. General Information'!B16"/>
    <hyperlink ref="B37" location="'2. Basic annual contribution'!B26" display="'2. Basic annual contribution'!B26"/>
    <hyperlink ref="B135" location="'4. Risk adjustment'!B91" display="'4. Risk adjustment'!B91"/>
  </hyperlinks>
  <pageMargins left="0.70866141732283505" right="0.70866141732283505" top="0.74803149606299202" bottom="0.74803149606299202" header="0.31496062992126" footer="0.31496062992126"/>
  <pageSetup paperSize="9" scale="39" fitToHeight="6" orientation="landscape" horizontalDpi="1200" verticalDpi="1200" r:id="rId1"/>
  <headerFooter>
    <oddFooter>&amp;LContributi ex ante al Fondo di risoluzione unico - modulo di segnalazione per il periodo di contribuzione 2017&amp;R5. Definizioni e orientamenti -  &amp;P/&amp;N</oddFooter>
  </headerFooter>
  <rowBreaks count="2" manualBreakCount="2">
    <brk id="103" min="1" max="12" man="1"/>
    <brk id="119"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pageSetUpPr fitToPage="1"/>
  </sheetPr>
  <dimension ref="A1:W143"/>
  <sheetViews>
    <sheetView showGridLines="0" topLeftCell="A41" zoomScale="85" zoomScaleNormal="85" zoomScalePageLayoutView="85" workbookViewId="0">
      <selection activeCell="A18" sqref="A18"/>
    </sheetView>
  </sheetViews>
  <sheetFormatPr defaultColWidth="8.5703125" defaultRowHeight="15"/>
  <cols>
    <col min="1" max="1" width="2.42578125" style="38" customWidth="1"/>
    <col min="2" max="2" width="11" style="38" customWidth="1"/>
    <col min="3" max="3" width="11.28515625" style="38" customWidth="1"/>
    <col min="4" max="4" width="9.5703125" style="38" customWidth="1"/>
    <col min="5" max="5" width="50.5703125" style="38" customWidth="1"/>
    <col min="6" max="6" width="25.5703125" style="109" customWidth="1"/>
    <col min="7" max="7" width="12.5703125" style="38" customWidth="1"/>
    <col min="8" max="8" width="14.28515625" style="38" customWidth="1"/>
    <col min="9" max="10" width="15.42578125" style="38" customWidth="1"/>
    <col min="11" max="11" width="2.5703125" style="38" customWidth="1"/>
    <col min="12" max="12" width="2.42578125" style="38" customWidth="1"/>
    <col min="13" max="13" width="11" style="38" customWidth="1"/>
    <col min="14" max="14" width="10.85546875" style="38" customWidth="1"/>
    <col min="15" max="15" width="12.85546875" style="38" customWidth="1"/>
    <col min="16" max="17" width="8.5703125" style="38"/>
    <col min="18" max="18" width="11.42578125" style="38" customWidth="1"/>
    <col min="19" max="19" width="37.5703125" style="38" customWidth="1"/>
    <col min="20" max="16384" width="8.5703125" style="38"/>
  </cols>
  <sheetData>
    <row r="1" spans="1:23">
      <c r="T1" s="15"/>
      <c r="U1" s="15"/>
      <c r="V1" s="15"/>
      <c r="W1" s="15"/>
    </row>
    <row r="2" spans="1:23" ht="15.75" hidden="1">
      <c r="B2" s="435"/>
      <c r="C2" s="436"/>
      <c r="D2" s="436"/>
      <c r="E2" s="436"/>
      <c r="F2" s="436"/>
      <c r="G2" s="436"/>
      <c r="H2" s="436"/>
      <c r="I2" s="436"/>
      <c r="J2" s="436"/>
      <c r="K2" s="436"/>
      <c r="L2" s="436"/>
      <c r="M2" s="436"/>
      <c r="N2" s="436"/>
      <c r="O2" s="436"/>
      <c r="P2" s="436"/>
      <c r="Q2" s="436"/>
      <c r="R2" s="436"/>
      <c r="S2" s="437"/>
      <c r="T2" s="15"/>
      <c r="U2" s="15"/>
      <c r="V2" s="15"/>
      <c r="W2" s="15"/>
    </row>
    <row r="3" spans="1:23" hidden="1">
      <c r="T3" s="15"/>
      <c r="U3" s="15"/>
      <c r="V3" s="15"/>
      <c r="W3" s="15"/>
    </row>
    <row r="4" spans="1:23" s="12" customFormat="1" ht="50.1" customHeight="1">
      <c r="B4" s="431" t="s">
        <v>1194</v>
      </c>
      <c r="C4" s="431"/>
      <c r="D4" s="431"/>
      <c r="E4" s="431"/>
      <c r="F4" s="431"/>
      <c r="G4" s="431"/>
      <c r="H4" s="431"/>
      <c r="I4" s="431"/>
      <c r="J4" s="431"/>
      <c r="K4" s="431"/>
      <c r="L4" s="431"/>
      <c r="M4" s="431"/>
      <c r="N4" s="431"/>
      <c r="O4" s="431"/>
      <c r="P4" s="431"/>
      <c r="Q4" s="431"/>
      <c r="R4" s="431"/>
      <c r="S4" s="431"/>
      <c r="T4" s="19"/>
      <c r="U4" s="19"/>
      <c r="V4" s="19"/>
      <c r="W4" s="19"/>
    </row>
    <row r="5" spans="1:23">
      <c r="A5" s="13"/>
      <c r="B5" s="13"/>
      <c r="C5" s="69"/>
      <c r="D5" s="69"/>
      <c r="E5" s="21"/>
      <c r="L5" s="15"/>
      <c r="T5" s="15"/>
      <c r="U5" s="15"/>
      <c r="V5" s="15"/>
      <c r="W5" s="15"/>
    </row>
    <row r="6" spans="1:23">
      <c r="A6" s="13"/>
      <c r="B6" s="141" t="s">
        <v>1195</v>
      </c>
      <c r="E6" s="21"/>
      <c r="L6" s="15"/>
      <c r="T6" s="15"/>
      <c r="U6" s="15"/>
      <c r="V6" s="15"/>
      <c r="W6" s="15"/>
    </row>
    <row r="7" spans="1:23">
      <c r="A7" s="13"/>
      <c r="B7" s="13"/>
      <c r="C7" s="69"/>
      <c r="D7" s="69"/>
      <c r="E7" s="21"/>
      <c r="L7" s="15"/>
      <c r="T7" s="15"/>
      <c r="U7" s="15"/>
      <c r="V7" s="15"/>
      <c r="W7" s="15"/>
    </row>
    <row r="8" spans="1:23" s="271" customFormat="1">
      <c r="D8" s="287"/>
      <c r="N8" s="287"/>
      <c r="T8" s="223"/>
      <c r="U8" s="223"/>
      <c r="V8" s="223"/>
      <c r="W8" s="223"/>
    </row>
    <row r="9" spans="1:23">
      <c r="A9" s="13"/>
      <c r="B9" s="509" t="s">
        <v>1196</v>
      </c>
      <c r="C9" s="509"/>
      <c r="D9" s="509"/>
      <c r="E9" s="509"/>
      <c r="F9" s="509"/>
      <c r="G9" s="509"/>
      <c r="H9" s="509"/>
      <c r="I9" s="509"/>
      <c r="J9" s="509"/>
      <c r="K9" s="509"/>
      <c r="L9" s="494" t="s">
        <v>1197</v>
      </c>
      <c r="M9" s="494"/>
      <c r="N9" s="494"/>
      <c r="O9" s="494"/>
      <c r="P9" s="494"/>
      <c r="Q9" s="494"/>
      <c r="R9" s="494"/>
      <c r="S9" s="494"/>
      <c r="T9" s="15"/>
      <c r="U9" s="15"/>
      <c r="V9" s="15"/>
      <c r="W9" s="15"/>
    </row>
    <row r="10" spans="1:23">
      <c r="A10" s="13"/>
      <c r="B10" s="13"/>
      <c r="C10" s="69"/>
      <c r="D10" s="69"/>
      <c r="E10" s="21"/>
      <c r="L10" s="140"/>
      <c r="T10" s="15"/>
      <c r="U10" s="15"/>
      <c r="V10" s="15"/>
      <c r="W10" s="15"/>
    </row>
    <row r="11" spans="1:23">
      <c r="A11" s="13"/>
      <c r="B11" s="13"/>
      <c r="G11" s="234"/>
      <c r="H11" s="494" t="s">
        <v>1198</v>
      </c>
      <c r="I11" s="494"/>
      <c r="J11" s="494"/>
      <c r="K11" s="138"/>
      <c r="L11" s="140"/>
      <c r="T11" s="15"/>
      <c r="U11" s="15"/>
      <c r="V11" s="15"/>
      <c r="W11" s="15"/>
    </row>
    <row r="12" spans="1:23" s="14" customFormat="1" ht="203.25" customHeight="1">
      <c r="A12" s="20"/>
      <c r="B12" s="270" t="s">
        <v>1199</v>
      </c>
      <c r="C12" s="270" t="s">
        <v>1200</v>
      </c>
      <c r="D12" s="285" t="s">
        <v>1201</v>
      </c>
      <c r="E12" s="105" t="s">
        <v>1202</v>
      </c>
      <c r="F12" s="110" t="s">
        <v>1203</v>
      </c>
      <c r="G12" s="115" t="s">
        <v>1204</v>
      </c>
      <c r="H12" s="106" t="s">
        <v>1205</v>
      </c>
      <c r="I12" s="106" t="s">
        <v>1206</v>
      </c>
      <c r="J12" s="106" t="s">
        <v>1207</v>
      </c>
      <c r="K12" s="138"/>
      <c r="L12" s="139"/>
      <c r="M12" s="116" t="s">
        <v>1208</v>
      </c>
      <c r="N12" s="285" t="s">
        <v>1209</v>
      </c>
      <c r="O12" s="117" t="s">
        <v>1210</v>
      </c>
      <c r="P12" s="510" t="s">
        <v>1211</v>
      </c>
      <c r="Q12" s="510"/>
      <c r="R12" s="510"/>
      <c r="S12" s="510"/>
      <c r="T12" s="209"/>
      <c r="U12" s="209"/>
      <c r="V12" s="209"/>
      <c r="W12" s="209"/>
    </row>
    <row r="13" spans="1:23" ht="36.75" customHeight="1">
      <c r="B13" s="118" t="str">
        <f t="shared" ref="B13:B33" si="0">LEFT(C13,1)</f>
        <v>1</v>
      </c>
      <c r="C13" s="17" t="str">
        <f>'1. Informazioni generali'!B9</f>
        <v>1A1</v>
      </c>
      <c r="D13" s="288">
        <v>1</v>
      </c>
      <c r="E13" s="104" t="str">
        <f>'1. Informazioni generali'!C9</f>
        <v>Denominazione dell’ente</v>
      </c>
      <c r="F13" s="224" t="str">
        <f>IF(ISBLANK('1. Informazioni generali'!F9),"",'1. Informazioni generali'!F9)</f>
        <v/>
      </c>
      <c r="G13" s="107" t="str">
        <f t="shared" ref="G13:G33" si="1">IF(F13="","NOK","OK")</f>
        <v>NOK</v>
      </c>
      <c r="H13" s="107"/>
      <c r="I13" s="107"/>
      <c r="J13" s="107"/>
      <c r="K13" s="138"/>
      <c r="L13" s="139"/>
      <c r="M13" s="17" t="s">
        <v>1212</v>
      </c>
      <c r="N13" s="288">
        <v>100</v>
      </c>
      <c r="O13" s="118" t="str">
        <f>IF(LEFT(F18,2)=F17,"OK","NOK")</f>
        <v>OK</v>
      </c>
      <c r="P13" s="508" t="s">
        <v>1213</v>
      </c>
      <c r="Q13" s="508"/>
      <c r="R13" s="508"/>
      <c r="S13" s="508"/>
      <c r="T13" s="507"/>
      <c r="U13" s="507"/>
      <c r="V13" s="507"/>
      <c r="W13" s="507"/>
    </row>
    <row r="14" spans="1:23" ht="34.5" customHeight="1">
      <c r="B14" s="118" t="str">
        <f t="shared" si="0"/>
        <v>1</v>
      </c>
      <c r="C14" s="17" t="str">
        <f>'1. Informazioni generali'!B10</f>
        <v>1A2</v>
      </c>
      <c r="D14" s="288">
        <v>2</v>
      </c>
      <c r="E14" s="104" t="str">
        <f>'1. Informazioni generali'!C10</f>
        <v>Indirizzo dell’ente</v>
      </c>
      <c r="F14" s="224" t="str">
        <f>IF(ISBLANK('1. Informazioni generali'!F10),"",'1. Informazioni generali'!F10)</f>
        <v/>
      </c>
      <c r="G14" s="107" t="str">
        <f t="shared" si="1"/>
        <v>NOK</v>
      </c>
      <c r="H14" s="107"/>
      <c r="I14" s="107"/>
      <c r="J14" s="107"/>
      <c r="K14" s="138"/>
      <c r="L14" s="139"/>
      <c r="M14" s="17" t="s">
        <v>1214</v>
      </c>
      <c r="N14" s="288">
        <v>101</v>
      </c>
      <c r="O14" s="118" t="str">
        <f>IF(F24=F30,"NOK","OK")</f>
        <v>NOK</v>
      </c>
      <c r="P14" s="508" t="s">
        <v>1215</v>
      </c>
      <c r="Q14" s="508"/>
      <c r="R14" s="508"/>
      <c r="S14" s="508"/>
      <c r="T14" s="507"/>
      <c r="U14" s="507"/>
      <c r="V14" s="507"/>
      <c r="W14" s="507"/>
    </row>
    <row r="15" spans="1:23" ht="35.25" customHeight="1">
      <c r="B15" s="118" t="str">
        <f t="shared" si="0"/>
        <v>1</v>
      </c>
      <c r="C15" s="17" t="str">
        <f>'1. Informazioni generali'!B11</f>
        <v>1A3</v>
      </c>
      <c r="D15" s="288">
        <v>3</v>
      </c>
      <c r="E15" s="104" t="str">
        <f>'1. Informazioni generali'!C11</f>
        <v>Codice postale dell’ente</v>
      </c>
      <c r="F15" s="224" t="str">
        <f>IF(ISBLANK('1. Informazioni generali'!F11),"",'1. Informazioni generali'!F11)</f>
        <v/>
      </c>
      <c r="G15" s="107" t="str">
        <f t="shared" si="1"/>
        <v>NOK</v>
      </c>
      <c r="H15" s="107"/>
      <c r="I15" s="107"/>
      <c r="J15" s="107"/>
      <c r="K15" s="138"/>
      <c r="L15" s="139"/>
      <c r="M15" s="290" t="s">
        <v>1216</v>
      </c>
      <c r="N15" s="291">
        <v>102</v>
      </c>
      <c r="O15" s="292" t="str">
        <f>IF(F25="Yes",IF(F66="consolidated","OK","NOK"),"OK")</f>
        <v>OK</v>
      </c>
      <c r="P15" s="508" t="s">
        <v>1217</v>
      </c>
      <c r="Q15" s="508"/>
      <c r="R15" s="508"/>
      <c r="S15" s="508"/>
      <c r="T15" s="507"/>
      <c r="U15" s="507"/>
      <c r="V15" s="507"/>
      <c r="W15" s="507"/>
    </row>
    <row r="16" spans="1:23" ht="30.75" customHeight="1">
      <c r="B16" s="118" t="str">
        <f t="shared" si="0"/>
        <v>1</v>
      </c>
      <c r="C16" s="17" t="str">
        <f>'1. Informazioni generali'!B12</f>
        <v>1A4</v>
      </c>
      <c r="D16" s="288">
        <v>4</v>
      </c>
      <c r="E16" s="104" t="str">
        <f>'1. Informazioni generali'!C12</f>
        <v>Città dell’ente</v>
      </c>
      <c r="F16" s="224" t="str">
        <f>IF(ISBLANK('1. Informazioni generali'!F12),"",'1. Informazioni generali'!F12)</f>
        <v/>
      </c>
      <c r="G16" s="107" t="str">
        <f t="shared" si="1"/>
        <v>NOK</v>
      </c>
      <c r="H16" s="107"/>
      <c r="I16" s="107"/>
      <c r="J16" s="107"/>
      <c r="K16" s="138"/>
      <c r="L16" s="139"/>
      <c r="M16" s="290" t="s">
        <v>1218</v>
      </c>
      <c r="N16" s="291">
        <v>103</v>
      </c>
      <c r="O16" s="292" t="str">
        <f>IF(F25="Yes",IF(F72="consolidated","OK","NOK"),"OK")</f>
        <v>OK</v>
      </c>
      <c r="P16" s="508" t="s">
        <v>1219</v>
      </c>
      <c r="Q16" s="508"/>
      <c r="R16" s="508"/>
      <c r="S16" s="508"/>
      <c r="T16" s="507"/>
      <c r="U16" s="507"/>
      <c r="V16" s="507"/>
      <c r="W16" s="507"/>
    </row>
    <row r="17" spans="2:23" ht="47.25" customHeight="1">
      <c r="B17" s="118" t="str">
        <f t="shared" si="0"/>
        <v>1</v>
      </c>
      <c r="C17" s="17" t="str">
        <f>'1. Informazioni generali'!B13</f>
        <v>1A5</v>
      </c>
      <c r="D17" s="288">
        <v>5</v>
      </c>
      <c r="E17" s="104" t="str">
        <f>'1. Informazioni generali'!C13</f>
        <v>Paese di registrazione dell’ente</v>
      </c>
      <c r="F17" s="224" t="str">
        <f>IF(ISBLANK('1. Informazioni generali'!F13),"",'1. Informazioni generali'!F13)</f>
        <v/>
      </c>
      <c r="G17" s="107" t="str">
        <f t="shared" si="1"/>
        <v>NOK</v>
      </c>
      <c r="H17" s="107"/>
      <c r="I17" s="107"/>
      <c r="J17" s="107"/>
      <c r="K17" s="138"/>
      <c r="L17" s="139"/>
      <c r="M17" s="17" t="s">
        <v>1220</v>
      </c>
      <c r="N17" s="288">
        <v>104</v>
      </c>
      <c r="O17" s="118" t="str">
        <f>IF(AND(F26="No",F27="Yes"),"NOK","OK")</f>
        <v>OK</v>
      </c>
      <c r="P17" s="508" t="s">
        <v>1221</v>
      </c>
      <c r="Q17" s="508"/>
      <c r="R17" s="508"/>
      <c r="S17" s="508"/>
      <c r="T17" s="507"/>
      <c r="U17" s="507"/>
      <c r="V17" s="507"/>
      <c r="W17" s="507"/>
    </row>
    <row r="18" spans="2:23" ht="65.25" customHeight="1">
      <c r="B18" s="118" t="str">
        <f t="shared" si="0"/>
        <v>1</v>
      </c>
      <c r="C18" s="17" t="str">
        <f>'1. Informazioni generali'!B14</f>
        <v>1A6</v>
      </c>
      <c r="D18" s="288">
        <v>6</v>
      </c>
      <c r="E18" s="104" t="str">
        <f>'1. Informazioni generali'!C14</f>
        <v>Codice IFM RIAD dell’ente (solo per gli enti creditizi) oppure codice identificativo del SRB nel caso in cui il codice IFM RIAD dell'ente non è disponibile</v>
      </c>
      <c r="F18" s="224" t="str">
        <f>IF(ISBLANK('1. Informazioni generali'!F14),"",'1. Informazioni generali'!F14)</f>
        <v/>
      </c>
      <c r="G18" s="107" t="str">
        <f t="shared" si="1"/>
        <v>NOK</v>
      </c>
      <c r="H18" s="107"/>
      <c r="I18" s="107"/>
      <c r="J18" s="107"/>
      <c r="K18" s="138"/>
      <c r="L18" s="139"/>
      <c r="M18" s="17" t="s">
        <v>1222</v>
      </c>
      <c r="N18" s="288">
        <v>105</v>
      </c>
      <c r="O18" s="118" t="str">
        <f>IF(AND(F30="Yes",OR(F28="Yes",F29="Yes",F32="Yes")),"NOK","OK")</f>
        <v>OK</v>
      </c>
      <c r="P18" s="508" t="s">
        <v>1223</v>
      </c>
      <c r="Q18" s="508"/>
      <c r="R18" s="508"/>
      <c r="S18" s="508"/>
      <c r="T18" s="507"/>
      <c r="U18" s="507"/>
      <c r="V18" s="507"/>
      <c r="W18" s="507"/>
    </row>
    <row r="19" spans="2:23" ht="53.25" customHeight="1">
      <c r="B19" s="118" t="str">
        <f t="shared" si="0"/>
        <v>1</v>
      </c>
      <c r="C19" s="17" t="str">
        <f>'1. Informazioni generali'!B15</f>
        <v>1A7</v>
      </c>
      <c r="D19" s="288">
        <v>7</v>
      </c>
      <c r="E19" s="104" t="str">
        <f>'1. Informazioni generali'!C15</f>
        <v>Codice LEI dell’ente</v>
      </c>
      <c r="F19" s="224" t="str">
        <f>IF(ISBLANK('1. Informazioni generali'!F15),"",'1. Informazioni generali'!F15)</f>
        <v/>
      </c>
      <c r="G19" s="107" t="str">
        <f t="shared" si="1"/>
        <v>NOK</v>
      </c>
      <c r="H19" s="107"/>
      <c r="I19" s="107"/>
      <c r="J19" s="107"/>
      <c r="K19" s="138"/>
      <c r="L19" s="225"/>
      <c r="M19" s="17" t="s">
        <v>1224</v>
      </c>
      <c r="N19" s="288">
        <v>106</v>
      </c>
      <c r="O19" s="118" t="str">
        <f>IF(AND(ISNUMBER(F36),ISNUMBER(F37),ISNUMBER(F38)),IF(F36-F37-F38&gt;0,"OK","NOK"),"Missing fields")</f>
        <v>Missing fields</v>
      </c>
      <c r="P19" s="508" t="s">
        <v>1225</v>
      </c>
      <c r="Q19" s="508"/>
      <c r="R19" s="508"/>
      <c r="S19" s="508"/>
      <c r="T19" s="507"/>
      <c r="U19" s="507"/>
      <c r="V19" s="507"/>
      <c r="W19" s="507"/>
    </row>
    <row r="20" spans="2:23" ht="84" customHeight="1">
      <c r="B20" s="118" t="str">
        <f t="shared" si="0"/>
        <v>1</v>
      </c>
      <c r="C20" s="17" t="str">
        <f>'1. Informazioni generali'!B21</f>
        <v>1B1</v>
      </c>
      <c r="D20" s="288">
        <v>8</v>
      </c>
      <c r="E20" s="104" t="str">
        <f>'1. Informazioni generali'!C21</f>
        <v>Nome del referente</v>
      </c>
      <c r="F20" s="224" t="str">
        <f>IF(ISBLANK('1. Informazioni generali'!F21),"",'1. Informazioni generali'!F21)</f>
        <v/>
      </c>
      <c r="G20" s="107" t="str">
        <f t="shared" si="1"/>
        <v>NOK</v>
      </c>
      <c r="H20" s="107"/>
      <c r="I20" s="107"/>
      <c r="J20" s="107"/>
      <c r="K20" s="138"/>
      <c r="L20" s="225"/>
      <c r="M20" s="17" t="s">
        <v>1226</v>
      </c>
      <c r="N20" s="288">
        <v>107</v>
      </c>
      <c r="O20" s="118" t="e">
        <f>IF(AND(F41+F42&gt;0,F40=0),"Warning","OK")</f>
        <v>#VALUE!</v>
      </c>
      <c r="P20" s="504" t="s">
        <v>1227</v>
      </c>
      <c r="Q20" s="505"/>
      <c r="R20" s="505"/>
      <c r="S20" s="506"/>
      <c r="T20" s="286"/>
      <c r="U20" s="286"/>
      <c r="V20" s="286"/>
      <c r="W20" s="286"/>
    </row>
    <row r="21" spans="2:23" ht="54.75" customHeight="1">
      <c r="B21" s="118" t="str">
        <f t="shared" si="0"/>
        <v>1</v>
      </c>
      <c r="C21" s="17" t="str">
        <f>'1. Informazioni generali'!B22</f>
        <v>1B2</v>
      </c>
      <c r="D21" s="288">
        <v>9</v>
      </c>
      <c r="E21" s="104" t="str">
        <f>'1. Informazioni generali'!C22</f>
        <v>Cognome del referente</v>
      </c>
      <c r="F21" s="224" t="str">
        <f>IF(ISBLANK('1. Informazioni generali'!F22),"",'1. Informazioni generali'!F22)</f>
        <v/>
      </c>
      <c r="G21" s="107" t="str">
        <f t="shared" si="1"/>
        <v>NOK</v>
      </c>
      <c r="H21" s="107"/>
      <c r="I21" s="107"/>
      <c r="J21" s="107"/>
      <c r="K21" s="138"/>
      <c r="L21" s="225"/>
      <c r="M21" s="17" t="s">
        <v>1228</v>
      </c>
      <c r="N21" s="288">
        <v>108</v>
      </c>
      <c r="O21" s="118" t="str">
        <f>IF(F36&gt;F41,"OK","NOK")</f>
        <v>OK</v>
      </c>
      <c r="P21" s="504" t="s">
        <v>1229</v>
      </c>
      <c r="Q21" s="505"/>
      <c r="R21" s="505"/>
      <c r="S21" s="506"/>
      <c r="T21" s="507"/>
      <c r="U21" s="507"/>
      <c r="V21" s="507"/>
      <c r="W21" s="507"/>
    </row>
    <row r="22" spans="2:23" ht="77.25" customHeight="1">
      <c r="B22" s="118" t="str">
        <f t="shared" si="0"/>
        <v>1</v>
      </c>
      <c r="C22" s="17" t="str">
        <f>'1. Informazioni generali'!B23</f>
        <v>1B3</v>
      </c>
      <c r="D22" s="288">
        <v>10</v>
      </c>
      <c r="E22" s="104" t="str">
        <f>'1. Informazioni generali'!C23</f>
        <v>Indirizzo di posta elettronica del referente</v>
      </c>
      <c r="F22" s="224" t="str">
        <f>IF(ISBLANK('1. Informazioni generali'!F23),"",'1. Informazioni generali'!F23)</f>
        <v/>
      </c>
      <c r="G22" s="107" t="str">
        <f t="shared" si="1"/>
        <v>NOK</v>
      </c>
      <c r="H22" s="107"/>
      <c r="I22" s="107"/>
      <c r="J22" s="107"/>
      <c r="K22" s="138"/>
      <c r="L22" s="139"/>
      <c r="M22" s="17" t="s">
        <v>1230</v>
      </c>
      <c r="N22" s="288">
        <v>109</v>
      </c>
      <c r="O22" s="118" t="str">
        <f>IF(F45&lt;=F41,"OK","NOK")</f>
        <v>OK</v>
      </c>
      <c r="P22" s="504" t="s">
        <v>1231</v>
      </c>
      <c r="Q22" s="505"/>
      <c r="R22" s="505"/>
      <c r="S22" s="506"/>
      <c r="T22" s="507"/>
      <c r="U22" s="507"/>
      <c r="V22" s="507"/>
      <c r="W22" s="507"/>
    </row>
    <row r="23" spans="2:23" ht="72" customHeight="1">
      <c r="B23" s="118" t="str">
        <f t="shared" si="0"/>
        <v>1</v>
      </c>
      <c r="C23" s="17" t="str">
        <f>'1. Informazioni generali'!B24</f>
        <v>1B4</v>
      </c>
      <c r="D23" s="288">
        <v>11</v>
      </c>
      <c r="E23" s="104" t="str">
        <f>'1. Informazioni generali'!C24</f>
        <v>Indirizzo di posta elettronica alternativo</v>
      </c>
      <c r="F23" s="224" t="str">
        <f>IF(ISBLANK('1. Informazioni generali'!F24),"",'1. Informazioni generali'!F24)</f>
        <v/>
      </c>
      <c r="G23" s="107" t="str">
        <f t="shared" si="1"/>
        <v>NOK</v>
      </c>
      <c r="H23" s="107"/>
      <c r="I23" s="107"/>
      <c r="J23" s="107"/>
      <c r="K23" s="138"/>
      <c r="L23" s="139"/>
      <c r="M23" s="17" t="s">
        <v>1232</v>
      </c>
      <c r="N23" s="288">
        <v>110</v>
      </c>
      <c r="O23" s="118" t="str">
        <f>IF(F48&lt;=F41,"OK","NOK")</f>
        <v>OK</v>
      </c>
      <c r="P23" s="504" t="s">
        <v>1233</v>
      </c>
      <c r="Q23" s="505"/>
      <c r="R23" s="505"/>
      <c r="S23" s="506"/>
      <c r="T23" s="507"/>
      <c r="U23" s="507"/>
      <c r="V23" s="507"/>
      <c r="W23" s="507"/>
    </row>
    <row r="24" spans="2:23" ht="84.75" customHeight="1">
      <c r="B24" s="118" t="str">
        <f t="shared" si="0"/>
        <v>1</v>
      </c>
      <c r="C24" s="17" t="str">
        <f>'1. Informazioni generali'!B30</f>
        <v>1C1</v>
      </c>
      <c r="D24" s="288">
        <v>12</v>
      </c>
      <c r="E24" s="104" t="str">
        <f>'1. Informazioni generali'!C30</f>
        <v>L’ente è un ente creditizio secondo la definizione applicabile per questo campo?</v>
      </c>
      <c r="F24" s="224" t="str">
        <f>IF(ISBLANK('1. Informazioni generali'!F30),"",'1. Informazioni generali'!F30)</f>
        <v/>
      </c>
      <c r="G24" s="107" t="str">
        <f t="shared" si="1"/>
        <v>NOK</v>
      </c>
      <c r="H24" s="107"/>
      <c r="I24" s="107"/>
      <c r="J24" s="107"/>
      <c r="K24" s="138"/>
      <c r="L24" s="225"/>
      <c r="M24" s="17" t="s">
        <v>1234</v>
      </c>
      <c r="N24" s="288">
        <v>111</v>
      </c>
      <c r="O24" s="118" t="str">
        <f>IF(F51&lt;=F41,"OK","NOK")</f>
        <v>OK</v>
      </c>
      <c r="P24" s="504" t="s">
        <v>1235</v>
      </c>
      <c r="Q24" s="505"/>
      <c r="R24" s="505"/>
      <c r="S24" s="506"/>
      <c r="T24" s="507"/>
      <c r="U24" s="507"/>
      <c r="V24" s="507"/>
      <c r="W24" s="507"/>
    </row>
    <row r="25" spans="2:23" s="15" customFormat="1" ht="84.75" customHeight="1">
      <c r="B25" s="118" t="str">
        <f t="shared" si="0"/>
        <v>1</v>
      </c>
      <c r="C25" s="17" t="str">
        <f>'1. Informazioni generali'!B31</f>
        <v>1C2</v>
      </c>
      <c r="D25" s="288">
        <v>13</v>
      </c>
      <c r="E25" s="104" t="str">
        <f>'1. Informazioni generali'!C31</f>
        <v>L’ente è un organismo centrale secondo la definizione applicabile per questo campo?</v>
      </c>
      <c r="F25" s="224" t="str">
        <f>IF(ISBLANK('1. Informazioni generali'!F31),"",'1. Informazioni generali'!F31)</f>
        <v/>
      </c>
      <c r="G25" s="107" t="str">
        <f t="shared" si="1"/>
        <v>NOK</v>
      </c>
      <c r="H25" s="107"/>
      <c r="I25" s="107"/>
      <c r="J25" s="107"/>
      <c r="K25" s="138"/>
      <c r="L25" s="139"/>
      <c r="M25" s="17" t="s">
        <v>1236</v>
      </c>
      <c r="N25" s="288">
        <v>112</v>
      </c>
      <c r="O25" s="118" t="str">
        <f>IF(F54&lt;=F41,"OK","NOK")</f>
        <v>OK</v>
      </c>
      <c r="P25" s="504" t="s">
        <v>1237</v>
      </c>
      <c r="Q25" s="505"/>
      <c r="R25" s="505"/>
      <c r="S25" s="506"/>
      <c r="T25" s="507"/>
      <c r="U25" s="507"/>
      <c r="V25" s="507"/>
      <c r="W25" s="507"/>
    </row>
    <row r="26" spans="2:23" ht="84.75" customHeight="1">
      <c r="B26" s="118" t="str">
        <f t="shared" si="0"/>
        <v>1</v>
      </c>
      <c r="C26" s="17" t="str">
        <f>'1. Informazioni generali'!B32</f>
        <v>1C3</v>
      </c>
      <c r="D26" s="288">
        <v>14</v>
      </c>
      <c r="E26" s="104" t="str">
        <f>'1. Informazioni generali'!C32</f>
        <v>L’ente è membro di un “sistema di tutela istituzionale” (IPS)?</v>
      </c>
      <c r="F26" s="224" t="str">
        <f>IF(ISBLANK('1. Informazioni generali'!F32),"",'1. Informazioni generali'!F32)</f>
        <v/>
      </c>
      <c r="G26" s="107" t="str">
        <f t="shared" si="1"/>
        <v>NOK</v>
      </c>
      <c r="H26" s="107"/>
      <c r="I26" s="107"/>
      <c r="J26" s="107"/>
      <c r="K26" s="138"/>
      <c r="L26" s="225"/>
      <c r="M26" s="17" t="s">
        <v>1238</v>
      </c>
      <c r="N26" s="288">
        <v>113</v>
      </c>
      <c r="O26" s="118" t="str">
        <f>IF(F57&lt;=F41,"OK","NOK")</f>
        <v>OK</v>
      </c>
      <c r="P26" s="504" t="s">
        <v>1239</v>
      </c>
      <c r="Q26" s="505"/>
      <c r="R26" s="505"/>
      <c r="S26" s="506"/>
      <c r="T26" s="507"/>
      <c r="U26" s="507"/>
      <c r="V26" s="507"/>
      <c r="W26" s="507"/>
    </row>
    <row r="27" spans="2:23" ht="77.25" customHeight="1">
      <c r="B27" s="118" t="str">
        <f t="shared" si="0"/>
        <v>1</v>
      </c>
      <c r="C27" s="17" t="str">
        <f>'1. Informazioni generali'!B33</f>
        <v>1C4</v>
      </c>
      <c r="D27" s="288">
        <v>15</v>
      </c>
      <c r="E27" s="104" t="str">
        <f>'1. Informazioni generali'!C33</f>
        <v>L’autorità competente ha concesso all’ente l’autorizzazione di cui all’articolo 113, paragrafo 7, del CRR?
(da compilare solo se il valore del campo di cui sopra è “Sì”. In caso contrario, “Non applicabile”)</v>
      </c>
      <c r="F27" s="224" t="str">
        <f>IF(ISBLANK('1. Informazioni generali'!F33),"",'1. Informazioni generali'!F33)</f>
        <v/>
      </c>
      <c r="G27" s="107" t="str">
        <f t="shared" si="1"/>
        <v>NOK</v>
      </c>
      <c r="H27" s="107"/>
      <c r="I27" s="107"/>
      <c r="J27" s="107"/>
      <c r="K27" s="138"/>
      <c r="L27" s="225"/>
      <c r="M27" s="17" t="s">
        <v>1240</v>
      </c>
      <c r="N27" s="288">
        <v>114</v>
      </c>
      <c r="O27" s="118" t="e">
        <f>IF(AND(F27&lt;&gt;"Yes",F122&gt;0),"NOK","OK")</f>
        <v>#REF!</v>
      </c>
      <c r="P27" s="504" t="s">
        <v>1241</v>
      </c>
      <c r="Q27" s="505"/>
      <c r="R27" s="505"/>
      <c r="S27" s="506"/>
      <c r="T27" s="507"/>
      <c r="U27" s="507"/>
      <c r="V27" s="507"/>
      <c r="W27" s="507"/>
    </row>
    <row r="28" spans="2:23" ht="77.25" customHeight="1">
      <c r="B28" s="118" t="str">
        <f t="shared" si="0"/>
        <v>1</v>
      </c>
      <c r="C28" s="17" t="str">
        <f>'1. Informazioni generali'!B34</f>
        <v>1C5</v>
      </c>
      <c r="D28" s="288">
        <v>16</v>
      </c>
      <c r="E28" s="104" t="str">
        <f>'1. Informazioni generali'!C34</f>
        <v>L’ente è una controparte centrale (CCP) secondo la definizione applicabile per questo campo?</v>
      </c>
      <c r="F28" s="224" t="str">
        <f>IF(ISBLANK('1. Informazioni generali'!F34),"",'1. Informazioni generali'!F34)</f>
        <v/>
      </c>
      <c r="G28" s="107" t="str">
        <f t="shared" si="1"/>
        <v>NOK</v>
      </c>
      <c r="H28" s="107"/>
      <c r="I28" s="107"/>
      <c r="J28" s="107"/>
      <c r="K28" s="138"/>
      <c r="L28" s="225"/>
      <c r="M28" s="17" t="s">
        <v>1242</v>
      </c>
      <c r="N28" s="288">
        <v>115</v>
      </c>
      <c r="O28" s="118" t="e">
        <f>IF(AND(F28="No",F101&gt;0),"NOK","OK")</f>
        <v>#REF!</v>
      </c>
      <c r="P28" s="504" t="s">
        <v>1243</v>
      </c>
      <c r="Q28" s="505"/>
      <c r="R28" s="505"/>
      <c r="S28" s="506"/>
      <c r="T28" s="507"/>
      <c r="U28" s="507"/>
      <c r="V28" s="507"/>
      <c r="W28" s="507"/>
    </row>
    <row r="29" spans="2:23" ht="61.5" customHeight="1">
      <c r="B29" s="118" t="str">
        <f t="shared" si="0"/>
        <v>1</v>
      </c>
      <c r="C29" s="17" t="str">
        <f>'1. Informazioni generali'!B35</f>
        <v>1C6</v>
      </c>
      <c r="D29" s="288">
        <v>17</v>
      </c>
      <c r="E29" s="104" t="str">
        <f>'1. Informazioni generali'!C35</f>
        <v>L’ente è un depositario centrale di titoli (CSD) secondo la definizione applicabile per questo campo?</v>
      </c>
      <c r="F29" s="224" t="str">
        <f>IF(ISBLANK('1. Informazioni generali'!F35),"",'1. Informazioni generali'!F35)</f>
        <v/>
      </c>
      <c r="G29" s="107" t="str">
        <f t="shared" si="1"/>
        <v>NOK</v>
      </c>
      <c r="H29" s="107"/>
      <c r="I29" s="107"/>
      <c r="J29" s="107"/>
      <c r="K29" s="138"/>
      <c r="L29" s="225"/>
      <c r="M29" s="17" t="s">
        <v>1244</v>
      </c>
      <c r="N29" s="288">
        <v>116</v>
      </c>
      <c r="O29" s="118" t="e">
        <f>IF(AND(F29="No",F106&gt;0),"NOK","OK")</f>
        <v>#REF!</v>
      </c>
      <c r="P29" s="504" t="s">
        <v>1245</v>
      </c>
      <c r="Q29" s="505"/>
      <c r="R29" s="505"/>
      <c r="S29" s="506"/>
      <c r="T29" s="507"/>
      <c r="U29" s="507"/>
      <c r="V29" s="507"/>
      <c r="W29" s="507"/>
    </row>
    <row r="30" spans="2:23" ht="61.5" customHeight="1">
      <c r="B30" s="118" t="str">
        <f t="shared" si="0"/>
        <v>1</v>
      </c>
      <c r="C30" s="17" t="str">
        <f>'1. Informazioni generali'!B36</f>
        <v>1C7</v>
      </c>
      <c r="D30" s="288">
        <v>18</v>
      </c>
      <c r="E30" s="104" t="str">
        <f>'1. Informazioni generali'!C36</f>
        <v>L’ente è un’impresa di investimento secondo la definizione applicabile per questo campo?</v>
      </c>
      <c r="F30" s="224" t="str">
        <f>IF(ISBLANK('1. Informazioni generali'!F36),"",'1. Informazioni generali'!F36)</f>
        <v/>
      </c>
      <c r="G30" s="107" t="str">
        <f t="shared" si="1"/>
        <v>NOK</v>
      </c>
      <c r="H30" s="107"/>
      <c r="I30" s="107"/>
      <c r="J30" s="107"/>
      <c r="K30" s="138"/>
      <c r="L30" s="225"/>
      <c r="M30" s="17" t="s">
        <v>1246</v>
      </c>
      <c r="N30" s="288">
        <v>117</v>
      </c>
      <c r="O30" s="118" t="e">
        <f>IF(AND(F30="No",F111&gt;0),"NOK","OK")</f>
        <v>#REF!</v>
      </c>
      <c r="P30" s="504" t="s">
        <v>1247</v>
      </c>
      <c r="Q30" s="505"/>
      <c r="R30" s="505"/>
      <c r="S30" s="506"/>
      <c r="T30" s="507"/>
      <c r="U30" s="507"/>
      <c r="V30" s="507"/>
      <c r="W30" s="507"/>
    </row>
    <row r="31" spans="2:23" ht="54" customHeight="1">
      <c r="B31" s="118" t="str">
        <f t="shared" si="0"/>
        <v>1</v>
      </c>
      <c r="C31" s="17" t="str">
        <f>'1. Informazioni generali'!B37</f>
        <v>1C8</v>
      </c>
      <c r="D31" s="288">
        <v>19</v>
      </c>
      <c r="E31" s="104" t="str">
        <f>'1. Informazioni generali'!C37</f>
        <v>L’ente è un’impresa di investimento autorizzata a svolgere solo servizi e attività limitati secondo la definizione applicabile per questo campo?</v>
      </c>
      <c r="F31" s="224" t="str">
        <f>IF(ISBLANK('1. Informazioni generali'!F37),"",'1. Informazioni generali'!F37)</f>
        <v/>
      </c>
      <c r="G31" s="107" t="str">
        <f t="shared" si="1"/>
        <v>NOK</v>
      </c>
      <c r="H31" s="107"/>
      <c r="I31" s="107"/>
      <c r="J31" s="107"/>
      <c r="K31" s="138"/>
      <c r="L31" s="225"/>
      <c r="M31" s="17" t="s">
        <v>1248</v>
      </c>
      <c r="N31" s="288">
        <v>118</v>
      </c>
      <c r="O31" s="118" t="e">
        <f>IF(AND(F32="No",F116&gt;0),"NOK","OK")</f>
        <v>#REF!</v>
      </c>
      <c r="P31" s="504" t="s">
        <v>1249</v>
      </c>
      <c r="Q31" s="505"/>
      <c r="R31" s="505"/>
      <c r="S31" s="506"/>
      <c r="T31" s="507"/>
      <c r="U31" s="507"/>
      <c r="V31" s="507"/>
      <c r="W31" s="507"/>
    </row>
    <row r="32" spans="2:23" ht="70.5" customHeight="1">
      <c r="B32" s="118" t="str">
        <f t="shared" si="0"/>
        <v>1</v>
      </c>
      <c r="C32" s="17" t="str">
        <f>'1. Informazioni generali'!B38</f>
        <v>1C9</v>
      </c>
      <c r="D32" s="288">
        <v>20</v>
      </c>
      <c r="E32" s="104" t="str">
        <f>'1. Informazioni generali'!C38</f>
        <v>L’ente gestisce prestiti agevolati secondo la definizione applicabile per questo campo?</v>
      </c>
      <c r="F32" s="224" t="str">
        <f>IF(ISBLANK('1. Informazioni generali'!F38),"",'1. Informazioni generali'!F38)</f>
        <v/>
      </c>
      <c r="G32" s="107" t="str">
        <f t="shared" si="1"/>
        <v>NOK</v>
      </c>
      <c r="H32" s="107"/>
      <c r="I32" s="107"/>
      <c r="J32" s="107"/>
      <c r="K32" s="138"/>
      <c r="L32" s="225"/>
      <c r="M32" s="17" t="s">
        <v>1250</v>
      </c>
      <c r="N32" s="288">
        <v>119</v>
      </c>
      <c r="O32" s="118" t="str">
        <f>IF(ISNUMBER(F96),IF(SUM(F101,F106,F111,F116,F122,F128)&lt;F96,"OK","Warning"),"Missing field")</f>
        <v>Missing field</v>
      </c>
      <c r="P32" s="504" t="s">
        <v>1251</v>
      </c>
      <c r="Q32" s="505"/>
      <c r="R32" s="505"/>
      <c r="S32" s="506"/>
      <c r="T32" s="507"/>
      <c r="U32" s="507"/>
      <c r="V32" s="507"/>
      <c r="W32" s="507"/>
    </row>
    <row r="33" spans="2:23" ht="71.25" customHeight="1">
      <c r="B33" s="118" t="str">
        <f t="shared" si="0"/>
        <v>1</v>
      </c>
      <c r="C33" s="17" t="str">
        <f>'1. Informazioni generali'!B39</f>
        <v>1C10</v>
      </c>
      <c r="D33" s="288">
        <v>21</v>
      </c>
      <c r="E33" s="104" t="str">
        <f>'1. Informazioni generali'!C39</f>
        <v>L’ente è un istituto di credito ipotecario che si finanzia con obbligazioni garantite secondo la definizione applicabile per questo campo?</v>
      </c>
      <c r="F33" s="224" t="str">
        <f>IF(ISBLANK('1. Informazioni generali'!F39),"",'1. Informazioni generali'!F39)</f>
        <v/>
      </c>
      <c r="G33" s="107" t="str">
        <f t="shared" si="1"/>
        <v>NOK</v>
      </c>
      <c r="H33" s="107"/>
      <c r="I33" s="107"/>
      <c r="J33" s="107"/>
      <c r="K33" s="138"/>
      <c r="L33" s="225"/>
      <c r="M33" s="17" t="s">
        <v>1252</v>
      </c>
      <c r="N33" s="288">
        <v>120</v>
      </c>
      <c r="O33" s="118" t="str">
        <f>IF(F65="No",IF(F66="Individual","OK","NOK"),"Not Applicable")</f>
        <v>Not Applicable</v>
      </c>
      <c r="P33" s="504" t="s">
        <v>1253</v>
      </c>
      <c r="Q33" s="505"/>
      <c r="R33" s="505"/>
      <c r="S33" s="506"/>
      <c r="T33" s="281"/>
      <c r="U33" s="282"/>
      <c r="V33" s="282"/>
      <c r="W33" s="282"/>
    </row>
    <row r="34" spans="2:23" ht="61.5" customHeight="1">
      <c r="B34" s="118" t="str">
        <f>LEFT(C34,1)</f>
        <v>1</v>
      </c>
      <c r="C34" s="17" t="str">
        <f>'1. Informazioni generali'!B45</f>
        <v>1D2</v>
      </c>
      <c r="D34" s="288">
        <v>22</v>
      </c>
      <c r="E34" s="104" t="str">
        <f>'1. Informazioni generali'!C45</f>
        <v>L’ente è stato incorporato in un altro ente dopo la data di riferimento?</v>
      </c>
      <c r="F34" s="231" t="str">
        <f>IF(ISBLANK('1. Informazioni generali'!F45),"",'1. Informazioni generali'!F45)</f>
        <v/>
      </c>
      <c r="G34" s="107" t="str">
        <f>IF(F34="","NOK","OK")</f>
        <v>NOK</v>
      </c>
      <c r="H34" s="107"/>
      <c r="I34" s="107"/>
      <c r="J34" s="107"/>
      <c r="K34" s="138"/>
      <c r="L34" s="225"/>
      <c r="M34" s="17" t="s">
        <v>1254</v>
      </c>
      <c r="N34" s="288">
        <v>121</v>
      </c>
      <c r="O34" s="118" t="str">
        <f>IF(F71="No",IF(F72="Individual","OK","NOK"),"Not Applicable")</f>
        <v>Not Applicable</v>
      </c>
      <c r="P34" s="504" t="s">
        <v>1255</v>
      </c>
      <c r="Q34" s="505"/>
      <c r="R34" s="505"/>
      <c r="S34" s="506"/>
      <c r="T34" s="507"/>
      <c r="U34" s="507"/>
      <c r="V34" s="507"/>
      <c r="W34" s="507"/>
    </row>
    <row r="35" spans="2:23" ht="49.5" customHeight="1">
      <c r="B35" s="118" t="str">
        <f>LEFT(C35,1)</f>
        <v>1</v>
      </c>
      <c r="C35" s="119" t="str">
        <f>'1. Informazioni generali'!B50</f>
        <v>1E1</v>
      </c>
      <c r="D35" s="288">
        <v>23</v>
      </c>
      <c r="E35" s="104" t="str">
        <f>'1. Informazioni generali'!C50</f>
        <v>Data di riferimento per il presente modulo di segnalazione</v>
      </c>
      <c r="F35" s="231" t="str">
        <f>IF(ISBLANK('1. Informazioni generali'!F50),"",'1. Informazioni generali'!F50)</f>
        <v/>
      </c>
      <c r="G35" s="107" t="str">
        <f>IF(F35="","NOK","OK")</f>
        <v>NOK</v>
      </c>
      <c r="H35" s="107"/>
      <c r="I35" s="107"/>
      <c r="J35" s="107"/>
      <c r="K35" s="138"/>
      <c r="L35" s="225"/>
      <c r="M35" s="17" t="s">
        <v>1256</v>
      </c>
      <c r="N35" s="288">
        <v>122</v>
      </c>
      <c r="O35" s="118" t="str">
        <f>IF(F72="Individual",IF(F78=F36,"OK","NOK"),"Not Applicable")</f>
        <v>Not Applicable</v>
      </c>
      <c r="P35" s="504" t="s">
        <v>1257</v>
      </c>
      <c r="Q35" s="505"/>
      <c r="R35" s="505"/>
      <c r="S35" s="506"/>
      <c r="T35" s="507"/>
      <c r="U35" s="507"/>
      <c r="V35" s="507"/>
      <c r="W35" s="507"/>
    </row>
    <row r="36" spans="2:23" ht="56.25" customHeight="1">
      <c r="B36" s="118" t="str">
        <f>LEFT(C36,1)</f>
        <v>2</v>
      </c>
      <c r="C36" s="104" t="str">
        <f>'2. Contributo annuale di base'!B16</f>
        <v>2A1</v>
      </c>
      <c r="D36" s="288">
        <v>24</v>
      </c>
      <c r="E36" s="104" t="str">
        <f>'2. Contributo annuale di base'!C16</f>
        <v>Passività totali secondo la definizione applicabile per questo campo</v>
      </c>
      <c r="F36" s="226" t="str">
        <f>IF(ISBLANK('2. Contributo annuale di base'!F16),"",'2. Contributo annuale di base'!F16)</f>
        <v>SIM: VOCI 43850 + 43852 + 43856 + 43858 + 43866+ 43860+ 43862+ 43864+ 43868+ 43870+ 43872+ 43874+ 43876+ 43878+ 43880+ 43882 - 43834+ 43884+ 43886+ 43888 + 43891 - 43840+ 43890+ 43892 - 43842
BANCHE CHE CHIUDONO IL BILANCIO A DICEMBRE 2015: VOCI  40645 + 40647 + 40649 + 40651 + 40653 + 40655 + 40657.08 - 40617.08 + 40659 + 40661 + 40663 + 40665 + 40667 + 40671 - 40631 + 40669 + 40673 + 40675 + 40677 - 40633 - 40619.26 + 40679 - 40635
BANCHE CHE CHIUDONO IL BILANCIO A GIUGNO 2016: VOCI (con attributo sottosistema di rilevazione: "rilevazione individuale") 24030 + 24032 + 24034 + 24036 + 24038 + 24042 + 24044 + 24046 + 24048 + 24050 + 24052 + 24054 + 24056 + 24058 + 24060 + 24062+24064 + 24066 + 24068 + 24070 + 24072 + 24074</v>
      </c>
      <c r="G36" s="107" t="str">
        <f>IF(F36="","NOK","OK")</f>
        <v>OK</v>
      </c>
      <c r="H36" s="107" t="str">
        <f>IF(ISNUMBER(F36),IF(F36&lt;0,"NOK","OK"),"")</f>
        <v/>
      </c>
      <c r="I36" s="107" t="str">
        <f>IF(F36=0,"NOK","OK")</f>
        <v>OK</v>
      </c>
      <c r="J36" s="107"/>
      <c r="K36" s="138"/>
      <c r="L36" s="225"/>
      <c r="M36" s="17" t="s">
        <v>1258</v>
      </c>
      <c r="N36" s="288">
        <v>123</v>
      </c>
      <c r="O36" s="118" t="str">
        <f>IF(F82&lt;=F81,"OK","NOK")</f>
        <v>OK</v>
      </c>
      <c r="P36" s="504" t="s">
        <v>1259</v>
      </c>
      <c r="Q36" s="505"/>
      <c r="R36" s="505"/>
      <c r="S36" s="506"/>
      <c r="T36" s="507"/>
      <c r="U36" s="507"/>
      <c r="V36" s="507"/>
      <c r="W36" s="507"/>
    </row>
    <row r="37" spans="2:23" ht="46.5" customHeight="1">
      <c r="B37" s="118" t="str">
        <f>LEFT(C37,1)</f>
        <v>2</v>
      </c>
      <c r="C37" s="104" t="str">
        <f>'2. Contributo annuale di base'!B17</f>
        <v>2A2</v>
      </c>
      <c r="D37" s="288">
        <v>25</v>
      </c>
      <c r="E37" s="104" t="str">
        <f>'2. Contributo annuale di base'!C17</f>
        <v xml:space="preserve">Fondi propri </v>
      </c>
      <c r="F37" s="226" t="str">
        <f>IF(ISBLANK('2. Contributo annuale di base'!F17),"",'2. Contributo annuale di base'!F17)</f>
        <v>VOCE 59018.00</v>
      </c>
      <c r="G37" s="107" t="str">
        <f>IF(F37="","NOK","OK")</f>
        <v>OK</v>
      </c>
      <c r="H37" s="107" t="str">
        <f>IF(ISNUMBER(F37),IF(F37&lt;0,"NOK","OK"),"")</f>
        <v/>
      </c>
      <c r="I37" s="107" t="str">
        <f>IF(F37=0,"NOK","OK")</f>
        <v>OK</v>
      </c>
      <c r="J37" s="107" t="str">
        <f>IF(ISTEXT(F37),IF(OR(F37="Not applicable",F37="Not available"),"OK","NOK"),"")</f>
        <v>NOK</v>
      </c>
      <c r="K37" s="138"/>
      <c r="L37" s="225"/>
      <c r="T37" s="507"/>
      <c r="U37" s="507"/>
      <c r="V37" s="507"/>
      <c r="W37" s="507"/>
    </row>
    <row r="38" spans="2:23" ht="62.25" customHeight="1">
      <c r="B38" s="118" t="str">
        <f>LEFT(C38,1)</f>
        <v>2</v>
      </c>
      <c r="C38" s="104" t="str">
        <f>'2. Contributo annuale di base'!B18</f>
        <v>2A3</v>
      </c>
      <c r="D38" s="288">
        <v>26</v>
      </c>
      <c r="E38" s="104" t="str">
        <f>'2. Contributo annuale di base'!C18</f>
        <v xml:space="preserve">Depositi protetti secondo la definizione applicabile per questo campo
</v>
      </c>
      <c r="F38" s="226" t="str">
        <f>IF(ISBLANK('2. Contributo annuale di base'!F18),"",'2. Contributo annuale di base'!F18)</f>
        <v>riportare il valore segnalato alla VOCE 58855.04 riferito alla data del 31 dicembre  2015</v>
      </c>
      <c r="G38" s="107" t="str">
        <f>IF(F38="","NOK","OK")</f>
        <v>OK</v>
      </c>
      <c r="H38" s="107" t="str">
        <f>IF(ISNUMBER(F38),IF(F38&lt;0,"NOK","OK"),"")</f>
        <v/>
      </c>
      <c r="I38" s="107"/>
      <c r="J38" s="107" t="str">
        <f>IF(ISTEXT(F38),IF(OR(F38="Not applicable",F38="Not available"),"OK","NOK"),"")</f>
        <v>NOK</v>
      </c>
      <c r="K38" s="138"/>
      <c r="L38" s="225"/>
      <c r="T38" s="507"/>
      <c r="U38" s="507"/>
      <c r="V38" s="507"/>
      <c r="W38" s="507"/>
    </row>
    <row r="39" spans="2:23" ht="51" customHeight="1">
      <c r="B39" s="501" t="s">
        <v>1260</v>
      </c>
      <c r="C39" s="502"/>
      <c r="D39" s="502"/>
      <c r="E39" s="502"/>
      <c r="F39" s="502"/>
      <c r="G39" s="502"/>
      <c r="H39" s="502"/>
      <c r="I39" s="502"/>
      <c r="J39" s="503"/>
      <c r="K39" s="138"/>
      <c r="L39" s="225"/>
      <c r="T39" s="507"/>
      <c r="U39" s="507"/>
      <c r="V39" s="507"/>
      <c r="W39" s="507"/>
    </row>
    <row r="40" spans="2:23" ht="58.5" customHeight="1">
      <c r="B40" s="118" t="str">
        <f t="shared" ref="B40:B73" si="2">LEFT(C40,1)</f>
        <v>2</v>
      </c>
      <c r="C40" s="104" t="str">
        <f>'2. Contributo annuale di base'!B39</f>
        <v>2C1</v>
      </c>
      <c r="D40" s="288">
        <v>28</v>
      </c>
      <c r="E40" s="104" t="str">
        <f>'2. Contributo annuale di base'!C39</f>
        <v xml:space="preserve">Passività risultanti da tutti i contratti derivati (esclusi i derivati di credito) valutati secondo la metodologia di calcolo del coefficiente di leva finanziaria </v>
      </c>
      <c r="F40" s="226">
        <f>IF(ISBLANK('2. Contributo annuale di base'!F39),"",'2. Contributo annuale di base'!F39)</f>
        <v>0</v>
      </c>
      <c r="G40" s="107" t="str">
        <f t="shared" ref="G40:G72" si="3">IF(F40="","NOK","OK")</f>
        <v>OK</v>
      </c>
      <c r="H40" s="107" t="str">
        <f>IF(ISNUMBER(F40),IF(F40&lt;0,"NOK","OK"),"")</f>
        <v>OK</v>
      </c>
      <c r="I40" s="107"/>
      <c r="J40" s="107" t="str">
        <f t="shared" ref="J40:J64" si="4">IF(ISTEXT(F40),IF(OR(F40="Not applicable",F40="Not available"),"OK","NOK"),"")</f>
        <v/>
      </c>
      <c r="K40" s="138"/>
      <c r="L40" s="225"/>
      <c r="T40" s="507"/>
      <c r="U40" s="507"/>
      <c r="V40" s="507"/>
      <c r="W40" s="507"/>
    </row>
    <row r="41" spans="2:23" ht="52.5" customHeight="1">
      <c r="B41" s="118" t="str">
        <f t="shared" si="2"/>
        <v>2</v>
      </c>
      <c r="C41" s="104" t="str">
        <f>'2. Contributo annuale di base'!B40</f>
        <v>2C2</v>
      </c>
      <c r="D41" s="288">
        <v>29</v>
      </c>
      <c r="E41" s="104" t="str">
        <f>'2. Contributo annuale di base'!C40</f>
        <v>Valore contabile delle passività risultanti da tutti i contratti derivati (esclusi i derivati di credito) computati in bilancio, se del caso</v>
      </c>
      <c r="F41" s="226" t="str">
        <f>IF(ISBLANK('2. Contributo annuale di base'!F40),"",'2. Contributo annuale di base'!F40)</f>
        <v>BANCHE CHE CHIUDONO IL BILANCIO A DICEMBRE 2015: VOCI  40651.18 + 40651.20 + 40651.22 + 40655.01 + 40655.03 + 40655.05
BANCHE CHE CHIUDONO IL BILANCIO A GIUGNO 2016: VOCI (con attributo sottosistema di rilevazione: "rilevazione individuale") 24030.02 + 24036</v>
      </c>
      <c r="G41" s="107" t="str">
        <f t="shared" si="3"/>
        <v>OK</v>
      </c>
      <c r="H41" s="107" t="str">
        <f>IF(ISNUMBER(F41),IF(F41&lt;0,"NOK","OK"),"")</f>
        <v/>
      </c>
      <c r="I41" s="107"/>
      <c r="J41" s="107" t="str">
        <f t="shared" si="4"/>
        <v>NOK</v>
      </c>
      <c r="K41" s="138"/>
      <c r="L41" s="225"/>
      <c r="T41" s="507"/>
      <c r="U41" s="507"/>
      <c r="V41" s="507"/>
      <c r="W41" s="507"/>
    </row>
    <row r="42" spans="2:23" ht="51" customHeight="1">
      <c r="B42" s="118" t="str">
        <f t="shared" si="2"/>
        <v>2</v>
      </c>
      <c r="C42" s="104" t="str">
        <f>'2. Contributo annuale di base'!B41</f>
        <v>2C3</v>
      </c>
      <c r="D42" s="288">
        <v>30</v>
      </c>
      <c r="E42" s="104" t="str">
        <f>'2. Contributo annuale di base'!C41</f>
        <v xml:space="preserve">Valore contabile delle passività risultanti da tutti i contratti derivati (esclusi i derivati di credito) fuori bilancio, se del caso
</v>
      </c>
      <c r="F42" s="226">
        <f>IF(ISBLANK('2. Contributo annuale di base'!F41),"",'2. Contributo annuale di base'!F41)</f>
        <v>0</v>
      </c>
      <c r="G42" s="107" t="str">
        <f t="shared" si="3"/>
        <v>OK</v>
      </c>
      <c r="H42" s="107" t="str">
        <f>IF(ISNUMBER(F42),IF(F42&lt;0,"NOK","OK"),"")</f>
        <v>OK</v>
      </c>
      <c r="I42" s="107"/>
      <c r="J42" s="107" t="str">
        <f t="shared" si="4"/>
        <v/>
      </c>
      <c r="K42" s="138"/>
      <c r="L42" s="225"/>
      <c r="T42" s="507"/>
      <c r="U42" s="507"/>
      <c r="V42" s="507"/>
      <c r="W42" s="507"/>
    </row>
    <row r="43" spans="2:23" ht="37.5" customHeight="1">
      <c r="B43" s="118" t="str">
        <f t="shared" si="2"/>
        <v>3</v>
      </c>
      <c r="C43" s="104" t="str">
        <f>'3. Deduzioni'!B31</f>
        <v>3A1</v>
      </c>
      <c r="D43" s="288">
        <v>31</v>
      </c>
      <c r="E43" s="104" t="str">
        <f>'3. Deduzioni'!C31</f>
        <v>Di cui: passività ammissibili risultanti da derivati legate alle attività di compensazione</v>
      </c>
      <c r="F43" s="226">
        <f>IF(ISBLANK('3. Deduzioni'!F31),"",'3. Deduzioni'!F31)</f>
        <v>0</v>
      </c>
      <c r="G43" s="107" t="str">
        <f t="shared" si="3"/>
        <v>OK</v>
      </c>
      <c r="H43" s="107" t="str">
        <f t="shared" ref="H43:H64" si="5">IF(ISNUMBER(F43),IF(F43&lt;0,"NOK","OK"),"")</f>
        <v>OK</v>
      </c>
      <c r="I43" s="107"/>
      <c r="J43" s="107" t="str">
        <f t="shared" si="4"/>
        <v/>
      </c>
      <c r="K43" s="138"/>
      <c r="L43" s="139"/>
    </row>
    <row r="44" spans="2:23" ht="39" customHeight="1">
      <c r="B44" s="118" t="str">
        <f t="shared" si="2"/>
        <v>3</v>
      </c>
      <c r="C44" s="104" t="str">
        <f>'3. Deduzioni'!B41</f>
        <v>3A5</v>
      </c>
      <c r="D44" s="288">
        <v>32</v>
      </c>
      <c r="E44" s="104" t="str">
        <f>'3. Deduzioni'!C41</f>
        <v xml:space="preserve">Valore contabile complessivo delle passività ammissibili legate alle attività di compensazione </v>
      </c>
      <c r="F44" s="227">
        <f>IF(ISBLANK('3. Deduzioni'!F41),"",'3. Deduzioni'!F41)</f>
        <v>0</v>
      </c>
      <c r="G44" s="107" t="str">
        <f t="shared" si="3"/>
        <v>OK</v>
      </c>
      <c r="H44" s="107" t="str">
        <f t="shared" si="5"/>
        <v>OK</v>
      </c>
      <c r="I44" s="107"/>
      <c r="J44" s="107" t="str">
        <f t="shared" si="4"/>
        <v/>
      </c>
      <c r="L44" s="139"/>
    </row>
    <row r="45" spans="2:23" ht="16.5" customHeight="1">
      <c r="B45" s="118" t="str">
        <f t="shared" si="2"/>
        <v>3</v>
      </c>
      <c r="C45" s="104" t="str">
        <f>'3. Deduzioni'!B42</f>
        <v>3A6</v>
      </c>
      <c r="D45" s="288">
        <v>33</v>
      </c>
      <c r="E45" s="104" t="str">
        <f>'3. Deduzioni'!C42</f>
        <v>Di cui: risultanti da derivati</v>
      </c>
      <c r="F45" s="227">
        <f>IF(ISBLANK('3. Deduzioni'!F42),"",'3. Deduzioni'!F42)</f>
        <v>0</v>
      </c>
      <c r="G45" s="107" t="str">
        <f t="shared" si="3"/>
        <v>OK</v>
      </c>
      <c r="H45" s="107" t="str">
        <f t="shared" si="5"/>
        <v>OK</v>
      </c>
      <c r="I45" s="107"/>
      <c r="J45" s="107" t="str">
        <f t="shared" si="4"/>
        <v/>
      </c>
      <c r="K45" s="138"/>
      <c r="L45" s="139"/>
      <c r="T45" s="511"/>
      <c r="U45" s="511"/>
      <c r="V45" s="511"/>
      <c r="W45" s="511"/>
    </row>
    <row r="46" spans="2:23" ht="44.1" customHeight="1">
      <c r="B46" s="118" t="str">
        <f t="shared" si="2"/>
        <v>3</v>
      </c>
      <c r="C46" s="104" t="str">
        <f>'3. Deduzioni'!B57</f>
        <v>3B1</v>
      </c>
      <c r="D46" s="288">
        <v>34</v>
      </c>
      <c r="E46" s="104" t="str">
        <f>'3. Deduzioni'!C57</f>
        <v>Di cui: passività ammissibili risultanti da derivati legate alle attività di un CSD</v>
      </c>
      <c r="F46" s="227">
        <f>IF(ISBLANK('3. Deduzioni'!F57),"",'3. Deduzioni'!F57)</f>
        <v>0</v>
      </c>
      <c r="G46" s="107" t="str">
        <f t="shared" si="3"/>
        <v>OK</v>
      </c>
      <c r="H46" s="107" t="str">
        <f t="shared" si="5"/>
        <v>OK</v>
      </c>
      <c r="I46" s="107"/>
      <c r="J46" s="107" t="str">
        <f t="shared" si="4"/>
        <v/>
      </c>
      <c r="K46" s="138"/>
      <c r="L46" s="139"/>
    </row>
    <row r="47" spans="2:23" ht="33.75" customHeight="1">
      <c r="B47" s="118" t="str">
        <f t="shared" si="2"/>
        <v>3</v>
      </c>
      <c r="C47" s="104" t="str">
        <f>'3. Deduzioni'!B67</f>
        <v>3B5</v>
      </c>
      <c r="D47" s="288">
        <v>35</v>
      </c>
      <c r="E47" s="104" t="str">
        <f>'3. Deduzioni'!C67</f>
        <v>Valore contabile complessivo delle passività ammissibili legate alle attività di un CSD</v>
      </c>
      <c r="F47" s="227">
        <f>IF(ISBLANK('3. Deduzioni'!F67),"",'3. Deduzioni'!F67)</f>
        <v>0</v>
      </c>
      <c r="G47" s="107" t="str">
        <f t="shared" si="3"/>
        <v>OK</v>
      </c>
      <c r="H47" s="107" t="str">
        <f t="shared" si="5"/>
        <v>OK</v>
      </c>
      <c r="I47" s="107"/>
      <c r="J47" s="107" t="str">
        <f t="shared" si="4"/>
        <v/>
      </c>
      <c r="K47" s="138"/>
      <c r="L47" s="139"/>
    </row>
    <row r="48" spans="2:23">
      <c r="B48" s="118" t="str">
        <f t="shared" si="2"/>
        <v>3</v>
      </c>
      <c r="C48" s="104" t="str">
        <f>'3. Deduzioni'!B68</f>
        <v>3B6</v>
      </c>
      <c r="D48" s="288">
        <v>36</v>
      </c>
      <c r="E48" s="104" t="str">
        <f>'3. Deduzioni'!C68</f>
        <v>Di cui: risultanti da derivati</v>
      </c>
      <c r="F48" s="227">
        <f>IF(ISBLANK('3. Deduzioni'!F68),"",'3. Deduzioni'!F68)</f>
        <v>0</v>
      </c>
      <c r="G48" s="107" t="str">
        <f t="shared" si="3"/>
        <v>OK</v>
      </c>
      <c r="H48" s="107" t="str">
        <f t="shared" si="5"/>
        <v>OK</v>
      </c>
      <c r="I48" s="107"/>
      <c r="J48" s="107" t="str">
        <f t="shared" si="4"/>
        <v/>
      </c>
      <c r="K48" s="138"/>
      <c r="L48" s="139"/>
    </row>
    <row r="49" spans="2:12" ht="48.75" customHeight="1">
      <c r="B49" s="118" t="str">
        <f t="shared" si="2"/>
        <v>3</v>
      </c>
      <c r="C49" s="104" t="str">
        <f>'3. Deduzioni'!B83</f>
        <v>3C1</v>
      </c>
      <c r="D49" s="288">
        <v>37</v>
      </c>
      <c r="E49" s="104" t="str">
        <f>'3. Deduzioni'!C83</f>
        <v xml:space="preserve">Di cui: passività ammissibili risultanti da derivati scaturite dalla detenzione delle attività o liquidità della clientela </v>
      </c>
      <c r="F49" s="227">
        <f>IF(ISBLANK('3. Deduzioni'!F83),"",'3. Deduzioni'!F83)</f>
        <v>0</v>
      </c>
      <c r="G49" s="107" t="str">
        <f t="shared" si="3"/>
        <v>OK</v>
      </c>
      <c r="H49" s="107" t="str">
        <f t="shared" si="5"/>
        <v>OK</v>
      </c>
      <c r="I49" s="107"/>
      <c r="J49" s="107" t="str">
        <f t="shared" si="4"/>
        <v/>
      </c>
      <c r="K49" s="138"/>
      <c r="L49" s="139"/>
    </row>
    <row r="50" spans="2:12" ht="51.75" customHeight="1">
      <c r="B50" s="118" t="str">
        <f t="shared" si="2"/>
        <v>3</v>
      </c>
      <c r="C50" s="104" t="str">
        <f>'3. Deduzioni'!B93</f>
        <v>3C5</v>
      </c>
      <c r="D50" s="288">
        <v>38</v>
      </c>
      <c r="E50" s="104" t="str">
        <f>'3. Deduzioni'!C93</f>
        <v>Valore contabile complessivo delle passività ammissibili scaturite dalla detenzione delle attività o liquidità della clientela</v>
      </c>
      <c r="F50" s="227">
        <f>IF(ISBLANK('3. Deduzioni'!F93),"",'3. Deduzioni'!F93)</f>
        <v>0</v>
      </c>
      <c r="G50" s="107" t="str">
        <f t="shared" si="3"/>
        <v>OK</v>
      </c>
      <c r="H50" s="107" t="str">
        <f t="shared" si="5"/>
        <v>OK</v>
      </c>
      <c r="I50" s="107"/>
      <c r="J50" s="107" t="str">
        <f t="shared" si="4"/>
        <v/>
      </c>
      <c r="K50" s="138"/>
      <c r="L50" s="139"/>
    </row>
    <row r="51" spans="2:12">
      <c r="B51" s="118" t="str">
        <f t="shared" si="2"/>
        <v>3</v>
      </c>
      <c r="C51" s="104" t="str">
        <f>'3. Deduzioni'!B94</f>
        <v>3C6</v>
      </c>
      <c r="D51" s="288">
        <v>39</v>
      </c>
      <c r="E51" s="104" t="str">
        <f>'3. Deduzioni'!C94</f>
        <v>Di cui: risultanti da derivati</v>
      </c>
      <c r="F51" s="227">
        <f>IF(ISBLANK('3. Deduzioni'!F94),"",'3. Deduzioni'!F94)</f>
        <v>0</v>
      </c>
      <c r="G51" s="107" t="str">
        <f t="shared" si="3"/>
        <v>OK</v>
      </c>
      <c r="H51" s="107" t="str">
        <f t="shared" si="5"/>
        <v>OK</v>
      </c>
      <c r="I51" s="107"/>
      <c r="J51" s="107" t="str">
        <f t="shared" si="4"/>
        <v/>
      </c>
      <c r="K51" s="138"/>
      <c r="L51" s="139"/>
    </row>
    <row r="52" spans="2:12" ht="36" customHeight="1">
      <c r="B52" s="118" t="str">
        <f t="shared" si="2"/>
        <v>3</v>
      </c>
      <c r="C52" s="104" t="str">
        <f>'3. Deduzioni'!B109</f>
        <v>3D1</v>
      </c>
      <c r="D52" s="288">
        <v>40</v>
      </c>
      <c r="E52" s="104" t="str">
        <f>'3. Deduzioni'!C109</f>
        <v xml:space="preserve">Di cui: passività ammissibili risultanti da derivati scaturite da prestiti agevolati </v>
      </c>
      <c r="F52" s="227">
        <f>IF(ISBLANK('3. Deduzioni'!F109),"",'3. Deduzioni'!F109)</f>
        <v>0</v>
      </c>
      <c r="G52" s="107" t="str">
        <f t="shared" si="3"/>
        <v>OK</v>
      </c>
      <c r="H52" s="107" t="str">
        <f t="shared" si="5"/>
        <v>OK</v>
      </c>
      <c r="I52" s="107"/>
      <c r="J52" s="107" t="str">
        <f t="shared" si="4"/>
        <v/>
      </c>
      <c r="K52" s="138"/>
      <c r="L52" s="139"/>
    </row>
    <row r="53" spans="2:12" ht="34.5" customHeight="1">
      <c r="B53" s="118" t="str">
        <f t="shared" si="2"/>
        <v>3</v>
      </c>
      <c r="C53" s="104" t="str">
        <f>'3. Deduzioni'!B119</f>
        <v>3D5</v>
      </c>
      <c r="D53" s="288">
        <v>41</v>
      </c>
      <c r="E53" s="104" t="str">
        <f>'3. Deduzioni'!C119</f>
        <v>Valore contabile complessivo delle passività ammissibili scaturite da prestiti agevolati</v>
      </c>
      <c r="F53" s="227">
        <f>IF(ISBLANK('3. Deduzioni'!F119),"",'3. Deduzioni'!F119)</f>
        <v>0</v>
      </c>
      <c r="G53" s="107" t="str">
        <f t="shared" si="3"/>
        <v>OK</v>
      </c>
      <c r="H53" s="107" t="str">
        <f t="shared" si="5"/>
        <v>OK</v>
      </c>
      <c r="I53" s="107"/>
      <c r="J53" s="107" t="str">
        <f t="shared" si="4"/>
        <v/>
      </c>
      <c r="K53" s="138"/>
      <c r="L53" s="139"/>
    </row>
    <row r="54" spans="2:12" ht="18" customHeight="1">
      <c r="B54" s="118" t="str">
        <f t="shared" si="2"/>
        <v>3</v>
      </c>
      <c r="C54" s="104" t="str">
        <f>'3. Deduzioni'!B120</f>
        <v>3D6</v>
      </c>
      <c r="D54" s="288">
        <v>42</v>
      </c>
      <c r="E54" s="104" t="str">
        <f>'3. Deduzioni'!C120</f>
        <v>Di cui: risultanti da derivati</v>
      </c>
      <c r="F54" s="227">
        <f>IF(ISBLANK('3. Deduzioni'!F120),"",'3. Deduzioni'!F120)</f>
        <v>0</v>
      </c>
      <c r="G54" s="107" t="str">
        <f t="shared" si="3"/>
        <v>OK</v>
      </c>
      <c r="H54" s="107" t="str">
        <f t="shared" si="5"/>
        <v>OK</v>
      </c>
      <c r="I54" s="107"/>
      <c r="J54" s="107" t="str">
        <f t="shared" si="4"/>
        <v/>
      </c>
      <c r="K54" s="138"/>
      <c r="L54" s="139"/>
    </row>
    <row r="55" spans="2:12" ht="45.75" customHeight="1">
      <c r="B55" s="118" t="str">
        <f t="shared" si="2"/>
        <v>3</v>
      </c>
      <c r="C55" s="104" t="str">
        <f>'3. Deduzioni'!B135</f>
        <v>3E1</v>
      </c>
      <c r="D55" s="288">
        <v>43</v>
      </c>
      <c r="E55" s="104" t="str">
        <f>'3. Deduzioni'!C135</f>
        <v>Di cui: passività ammissibili di un IPS risultanti da derivati scaturite da un membro ammissibile di un IPS</v>
      </c>
      <c r="F55" s="227">
        <f>IF(ISBLANK('3. Deduzioni'!F135),"",'3. Deduzioni'!F135)</f>
        <v>0</v>
      </c>
      <c r="G55" s="107" t="str">
        <f t="shared" si="3"/>
        <v>OK</v>
      </c>
      <c r="H55" s="107" t="str">
        <f t="shared" si="5"/>
        <v>OK</v>
      </c>
      <c r="I55" s="107"/>
      <c r="J55" s="107" t="str">
        <f t="shared" si="4"/>
        <v/>
      </c>
      <c r="K55" s="138"/>
      <c r="L55" s="139"/>
    </row>
    <row r="56" spans="2:12" ht="30.75" customHeight="1">
      <c r="B56" s="118" t="str">
        <f t="shared" si="2"/>
        <v>3</v>
      </c>
      <c r="C56" s="104" t="str">
        <f>'3. Deduzioni'!B145</f>
        <v>3E5</v>
      </c>
      <c r="D56" s="288">
        <v>44</v>
      </c>
      <c r="E56" s="104" t="str">
        <f>'3. Deduzioni'!C145</f>
        <v>Valore contabile complessivo delle passività ammissibili di un IPS</v>
      </c>
      <c r="F56" s="227">
        <f>IF(ISBLANK('3. Deduzioni'!F145),"",'3. Deduzioni'!F145)</f>
        <v>0</v>
      </c>
      <c r="G56" s="107" t="str">
        <f t="shared" si="3"/>
        <v>OK</v>
      </c>
      <c r="H56" s="107" t="str">
        <f t="shared" si="5"/>
        <v>OK</v>
      </c>
      <c r="I56" s="107"/>
      <c r="J56" s="107" t="str">
        <f t="shared" si="4"/>
        <v/>
      </c>
      <c r="K56" s="138"/>
      <c r="L56" s="139"/>
    </row>
    <row r="57" spans="2:12" ht="19.5" customHeight="1">
      <c r="B57" s="118" t="str">
        <f t="shared" si="2"/>
        <v>3</v>
      </c>
      <c r="C57" s="104" t="str">
        <f>'3. Deduzioni'!B146</f>
        <v>3E6</v>
      </c>
      <c r="D57" s="288">
        <v>45</v>
      </c>
      <c r="E57" s="104" t="str">
        <f>'3. Deduzioni'!C146</f>
        <v>Di cui: risultanti da derivati</v>
      </c>
      <c r="F57" s="227">
        <f>IF(ISBLANK('3. Deduzioni'!F146),"",'3. Deduzioni'!F146)</f>
        <v>0</v>
      </c>
      <c r="G57" s="107" t="str">
        <f t="shared" si="3"/>
        <v>OK</v>
      </c>
      <c r="H57" s="107" t="str">
        <f t="shared" si="5"/>
        <v>OK</v>
      </c>
      <c r="I57" s="107"/>
      <c r="J57" s="107" t="str">
        <f t="shared" si="4"/>
        <v/>
      </c>
      <c r="K57" s="138"/>
      <c r="L57" s="139"/>
    </row>
    <row r="58" spans="2:12" ht="47.25" customHeight="1">
      <c r="B58" s="118" t="str">
        <f t="shared" si="2"/>
        <v>3</v>
      </c>
      <c r="C58" s="104" t="str">
        <f>'3. Deduzioni'!B155</f>
        <v>3E9</v>
      </c>
      <c r="D58" s="288">
        <v>46</v>
      </c>
      <c r="E58" s="104" t="str">
        <f>'3. Deduzioni'!C155</f>
        <v>Valore contabile complessivo delle attività ammissibili di un IPS detenute dal membro ammissibile di un IPS</v>
      </c>
      <c r="F58" s="227">
        <f>IF(ISBLANK('3. Deduzioni'!F155),"",'3. Deduzioni'!F155)</f>
        <v>0</v>
      </c>
      <c r="G58" s="107" t="str">
        <f t="shared" si="3"/>
        <v>OK</v>
      </c>
      <c r="H58" s="107" t="str">
        <f t="shared" si="5"/>
        <v>OK</v>
      </c>
      <c r="I58" s="107"/>
      <c r="J58" s="107" t="str">
        <f t="shared" si="4"/>
        <v/>
      </c>
      <c r="K58" s="138"/>
      <c r="L58" s="139"/>
    </row>
    <row r="59" spans="2:12" ht="33" customHeight="1">
      <c r="B59" s="118" t="str">
        <f t="shared" si="2"/>
        <v>3</v>
      </c>
      <c r="C59" s="104" t="str">
        <f>'3. Deduzioni'!B156</f>
        <v>3E10</v>
      </c>
      <c r="D59" s="288">
        <v>47</v>
      </c>
      <c r="E59" s="104" t="str">
        <f>'3. Deduzioni'!C156</f>
        <v>Valore corretto del totale delle attività ammissibili di un IPS</v>
      </c>
      <c r="F59" s="227">
        <f>IF(ISBLANK('3. Deduzioni'!F156),"",'3. Deduzioni'!F156)</f>
        <v>0</v>
      </c>
      <c r="G59" s="107" t="str">
        <f t="shared" si="3"/>
        <v>OK</v>
      </c>
      <c r="H59" s="107" t="str">
        <f t="shared" si="5"/>
        <v>OK</v>
      </c>
      <c r="I59" s="107"/>
      <c r="J59" s="107" t="str">
        <f t="shared" si="4"/>
        <v/>
      </c>
      <c r="K59" s="138"/>
      <c r="L59" s="139"/>
    </row>
    <row r="60" spans="2:12" ht="30">
      <c r="B60" s="118" t="str">
        <f t="shared" si="2"/>
        <v>3</v>
      </c>
      <c r="C60" s="104" t="str">
        <f>'3. Deduzioni'!B174</f>
        <v>3F1</v>
      </c>
      <c r="D60" s="288">
        <v>48</v>
      </c>
      <c r="E60" s="104" t="str">
        <f>'3. Deduzioni'!C174</f>
        <v>Di cui: passività infragruppo ammissibili risultanti da derivati</v>
      </c>
      <c r="F60" s="227">
        <f>IF(ISBLANK('3. Deduzioni'!F174),"",'3. Deduzioni'!F174)</f>
        <v>0</v>
      </c>
      <c r="G60" s="107" t="str">
        <f t="shared" si="3"/>
        <v>OK</v>
      </c>
      <c r="H60" s="107" t="str">
        <f t="shared" si="5"/>
        <v>OK</v>
      </c>
      <c r="I60" s="107"/>
      <c r="J60" s="107" t="str">
        <f t="shared" si="4"/>
        <v/>
      </c>
      <c r="K60" s="138"/>
      <c r="L60" s="139"/>
    </row>
    <row r="61" spans="2:12" ht="30">
      <c r="B61" s="118" t="str">
        <f t="shared" si="2"/>
        <v>3</v>
      </c>
      <c r="C61" s="104" t="str">
        <f>'3. Deduzioni'!B184</f>
        <v>3F5</v>
      </c>
      <c r="D61" s="288">
        <v>49</v>
      </c>
      <c r="E61" s="104" t="str">
        <f>'3. Deduzioni'!C184</f>
        <v>Totale valore contabile delle passività infragruppo ammissibili</v>
      </c>
      <c r="F61" s="227">
        <f>IF(ISBLANK('3. Deduzioni'!F184),"",'3. Deduzioni'!F184)</f>
        <v>0</v>
      </c>
      <c r="G61" s="107" t="str">
        <f t="shared" si="3"/>
        <v>OK</v>
      </c>
      <c r="H61" s="107" t="str">
        <f t="shared" si="5"/>
        <v>OK</v>
      </c>
      <c r="I61" s="107"/>
      <c r="J61" s="107" t="str">
        <f t="shared" si="4"/>
        <v/>
      </c>
      <c r="K61" s="138"/>
      <c r="L61" s="139"/>
    </row>
    <row r="62" spans="2:12">
      <c r="B62" s="118" t="str">
        <f t="shared" si="2"/>
        <v>3</v>
      </c>
      <c r="C62" s="104" t="str">
        <f>'3. Deduzioni'!B185</f>
        <v>3F6</v>
      </c>
      <c r="D62" s="288">
        <v>50</v>
      </c>
      <c r="E62" s="104" t="str">
        <f>'3. Deduzioni'!C185</f>
        <v>Di cui: risultanti da derivati</v>
      </c>
      <c r="F62" s="227">
        <f>IF(ISBLANK('3. Deduzioni'!F185),"",'3. Deduzioni'!F185)</f>
        <v>0</v>
      </c>
      <c r="G62" s="107" t="str">
        <f t="shared" si="3"/>
        <v>OK</v>
      </c>
      <c r="H62" s="107" t="str">
        <f t="shared" si="5"/>
        <v>OK</v>
      </c>
      <c r="I62" s="107"/>
      <c r="J62" s="107" t="str">
        <f t="shared" si="4"/>
        <v/>
      </c>
      <c r="K62" s="138"/>
      <c r="L62" s="139"/>
    </row>
    <row r="63" spans="2:12" ht="30.75" customHeight="1">
      <c r="B63" s="118" t="str">
        <f t="shared" si="2"/>
        <v>3</v>
      </c>
      <c r="C63" s="104" t="str">
        <f>'3. Deduzioni'!B194</f>
        <v>3F9</v>
      </c>
      <c r="D63" s="288">
        <v>51</v>
      </c>
      <c r="E63" s="104" t="str">
        <f>'3. Deduzioni'!C194</f>
        <v>Totale valore contabile delle attività infragruppo ammissibili detenute dall’ente</v>
      </c>
      <c r="F63" s="227">
        <f>IF(ISBLANK('3. Deduzioni'!F194),"",'3. Deduzioni'!F194)</f>
        <v>0</v>
      </c>
      <c r="G63" s="107" t="str">
        <f t="shared" si="3"/>
        <v>OK</v>
      </c>
      <c r="H63" s="107" t="str">
        <f t="shared" si="5"/>
        <v>OK</v>
      </c>
      <c r="I63" s="107"/>
      <c r="J63" s="107" t="str">
        <f t="shared" si="4"/>
        <v/>
      </c>
      <c r="K63" s="138"/>
      <c r="L63" s="139"/>
    </row>
    <row r="64" spans="2:12" ht="35.25" customHeight="1">
      <c r="B64" s="118" t="str">
        <f t="shared" si="2"/>
        <v>3</v>
      </c>
      <c r="C64" s="104" t="str">
        <f>'3. Deduzioni'!B195</f>
        <v>3F10</v>
      </c>
      <c r="D64" s="288">
        <v>52</v>
      </c>
      <c r="E64" s="104" t="str">
        <f>'3. Deduzioni'!C195</f>
        <v>Valore corretto del totale delle attività infragruppo ammissibili</v>
      </c>
      <c r="F64" s="227">
        <f>IF(ISBLANK('3. Deduzioni'!F195),"",'3. Deduzioni'!F195)</f>
        <v>0</v>
      </c>
      <c r="G64" s="107" t="str">
        <f t="shared" si="3"/>
        <v>OK</v>
      </c>
      <c r="H64" s="107" t="str">
        <f t="shared" si="5"/>
        <v>OK</v>
      </c>
      <c r="I64" s="107"/>
      <c r="J64" s="107" t="str">
        <f t="shared" si="4"/>
        <v/>
      </c>
      <c r="K64" s="138"/>
      <c r="L64" s="139"/>
    </row>
    <row r="65" spans="2:12" ht="65.25" customHeight="1">
      <c r="B65" s="118" t="str">
        <f t="shared" si="2"/>
        <v>4</v>
      </c>
      <c r="C65" s="104" t="str">
        <f>'4. Correzione per i rischi'!B26</f>
        <v>4A1</v>
      </c>
      <c r="D65" s="288">
        <v>53</v>
      </c>
      <c r="E65" s="104" t="str">
        <f>'4. Correzione per i rischi'!C26</f>
        <v>L’autorità competente ha concesso una deroga all’applicazione dell’indicatore di rischio “coefficiente di leva finanziaria” all’ente a livello individuale?</v>
      </c>
      <c r="F65" s="227" t="str">
        <f>IF(ISBLANK('4. Correzione per i rischi'!E26),"",'4. Correzione per i rischi'!E26)</f>
        <v/>
      </c>
      <c r="G65" s="107" t="str">
        <f t="shared" si="3"/>
        <v>NOK</v>
      </c>
      <c r="H65" s="107"/>
      <c r="I65" s="107"/>
      <c r="J65" s="107"/>
      <c r="K65" s="138"/>
      <c r="L65" s="139"/>
    </row>
    <row r="66" spans="2:12" ht="37.5" customHeight="1">
      <c r="B66" s="118" t="str">
        <f t="shared" si="2"/>
        <v>4</v>
      </c>
      <c r="C66" s="104" t="str">
        <f>'4. Correzione per i rischi'!B27</f>
        <v>4A2</v>
      </c>
      <c r="D66" s="288">
        <v>54</v>
      </c>
      <c r="E66" s="104" t="str">
        <f>'4. Correzione per i rischi'!C27</f>
        <v>Livello di segnalazione dell’indicatore di rischio “coefficiente di leva finanziaria”</v>
      </c>
      <c r="F66" s="227" t="str">
        <f>IF(ISBLANK('4. Correzione per i rischi'!E27),"",'4. Correzione per i rischi'!E27)</f>
        <v/>
      </c>
      <c r="G66" s="107" t="str">
        <f t="shared" si="3"/>
        <v>NOK</v>
      </c>
      <c r="H66" s="107"/>
      <c r="I66" s="107"/>
      <c r="J66" s="107"/>
      <c r="K66" s="138"/>
      <c r="L66" s="139"/>
    </row>
    <row r="67" spans="2:12" ht="35.25" customHeight="1">
      <c r="B67" s="118" t="str">
        <f t="shared" si="2"/>
        <v>4</v>
      </c>
      <c r="C67" s="104" t="str">
        <f>'4. Correzione per i rischi'!B28</f>
        <v>4A3</v>
      </c>
      <c r="D67" s="288">
        <v>55</v>
      </c>
      <c r="E67" s="104" t="str">
        <f>'4. Correzione per i rischi'!C28</f>
        <v>Denominazione dell’impresa madre 
(solo in caso di deroga)</v>
      </c>
      <c r="F67" s="227" t="str">
        <f>IF(ISBLANK('4. Correzione per i rischi'!E28),"",'4. Correzione per i rischi'!E28)</f>
        <v/>
      </c>
      <c r="G67" s="107" t="str">
        <f t="shared" si="3"/>
        <v>NOK</v>
      </c>
      <c r="H67" s="107"/>
      <c r="I67" s="107"/>
      <c r="J67" s="107"/>
      <c r="K67" s="138"/>
      <c r="L67" s="139"/>
    </row>
    <row r="68" spans="2:12" ht="35.25" customHeight="1">
      <c r="B68" s="118" t="str">
        <f t="shared" si="2"/>
        <v>4</v>
      </c>
      <c r="C68" s="104" t="str">
        <f>'4. Correzione per i rischi'!B29</f>
        <v>4A4</v>
      </c>
      <c r="D68" s="288">
        <v>56</v>
      </c>
      <c r="E68" s="104" t="str">
        <f>'4. Correzione per i rischi'!C29</f>
        <v>Codice IFM RIAD dell’impresa madre 
(solo in caso di deroga)</v>
      </c>
      <c r="F68" s="227" t="str">
        <f>IF(ISBLANK('4. Correzione per i rischi'!E29),"",'4. Correzione per i rischi'!E29)</f>
        <v/>
      </c>
      <c r="G68" s="107" t="str">
        <f t="shared" si="3"/>
        <v>NOK</v>
      </c>
      <c r="H68" s="107"/>
      <c r="I68" s="107"/>
      <c r="J68" s="107"/>
      <c r="K68" s="138"/>
      <c r="L68" s="139"/>
    </row>
    <row r="69" spans="2:12" ht="48.75" customHeight="1">
      <c r="B69" s="118" t="str">
        <f t="shared" si="2"/>
        <v>4</v>
      </c>
      <c r="C69" s="104" t="str">
        <f>'4. Correzione per i rischi'!B30</f>
        <v>4A6</v>
      </c>
      <c r="D69" s="288">
        <v>57</v>
      </c>
      <c r="E69" s="104" t="str">
        <f>'4. Correzione per i rischi'!C30</f>
        <v>Codice di identificazione degli enti che formano parte del livello (sub)consolidato 
(solo in caso di deroga)</v>
      </c>
      <c r="F69" s="227" t="str">
        <f>IF(ISBLANK('4. Correzione per i rischi'!E30),"",'4. Correzione per i rischi'!E30)</f>
        <v/>
      </c>
      <c r="G69" s="107" t="str">
        <f t="shared" si="3"/>
        <v>NOK</v>
      </c>
      <c r="H69" s="107"/>
      <c r="I69" s="107"/>
      <c r="J69" s="107"/>
      <c r="K69" s="138"/>
      <c r="L69" s="139"/>
    </row>
    <row r="70" spans="2:12" ht="36" customHeight="1">
      <c r="B70" s="118" t="str">
        <f t="shared" si="2"/>
        <v>4</v>
      </c>
      <c r="C70" s="104" t="str">
        <f>'4. Correzione per i rischi'!B31</f>
        <v>4A7</v>
      </c>
      <c r="D70" s="288">
        <v>58</v>
      </c>
      <c r="E70" s="104" t="str">
        <f>'4. Correzione per i rischi'!C31</f>
        <v xml:space="preserve">Coefficiente di leva finanziaria, al livello di segnalazione selezionato in precedenza </v>
      </c>
      <c r="F70" s="227" t="str">
        <f>IF(ISBLANK('4. Correzione per i rischi'!E31),"",'4. Correzione per i rischi'!E31)</f>
        <v>59396.00</v>
      </c>
      <c r="G70" s="107" t="str">
        <f t="shared" si="3"/>
        <v>OK</v>
      </c>
      <c r="H70" s="107" t="str">
        <f>IF(ISNUMBER(F70),IF(F70&lt;0,"NOK","OK"),"")</f>
        <v/>
      </c>
      <c r="I70" s="107" t="str">
        <f>IF(F70=0,"NOK","OK")</f>
        <v>OK</v>
      </c>
      <c r="J70" s="107" t="str">
        <f>IF(ISTEXT(F70),IF(OR(F70="Not applicable",F70="Not available"),"OK","NOK"),"")</f>
        <v>NOK</v>
      </c>
      <c r="K70" s="138"/>
      <c r="L70" s="139"/>
    </row>
    <row r="71" spans="2:12" ht="48.75" customHeight="1">
      <c r="B71" s="118" t="str">
        <f t="shared" si="2"/>
        <v>4</v>
      </c>
      <c r="C71" s="104" t="str">
        <f>'4. Correzione per i rischi'!B36</f>
        <v>4A8</v>
      </c>
      <c r="D71" s="288">
        <v>59</v>
      </c>
      <c r="E71" s="104" t="str">
        <f>'4. Correzione per i rischi'!C36</f>
        <v>L’autorità competente ha concesso una deroga all’applicazione dell’indicatore di rischio “coefficiente CET1” all’ente a livello individuale?</v>
      </c>
      <c r="F71" s="227" t="str">
        <f>IF(ISBLANK('4. Correzione per i rischi'!E36),"",'4. Correzione per i rischi'!E36)</f>
        <v/>
      </c>
      <c r="G71" s="107" t="str">
        <f t="shared" si="3"/>
        <v>NOK</v>
      </c>
      <c r="H71" s="107"/>
      <c r="I71" s="107"/>
      <c r="J71" s="107"/>
      <c r="K71" s="138"/>
      <c r="L71" s="139"/>
    </row>
    <row r="72" spans="2:12" ht="33" customHeight="1">
      <c r="B72" s="118" t="str">
        <f t="shared" si="2"/>
        <v>4</v>
      </c>
      <c r="C72" s="104" t="str">
        <f>'4. Correzione per i rischi'!B37</f>
        <v>4A9</v>
      </c>
      <c r="D72" s="288">
        <v>60</v>
      </c>
      <c r="E72" s="104" t="str">
        <f>'4. Correzione per i rischi'!C37</f>
        <v>Livello di segnalazione dell’indicatore di rischio “coefficiente CET1”</v>
      </c>
      <c r="F72" s="227" t="str">
        <f>IF(ISBLANK('4. Correzione per i rischi'!E37),"",'4. Correzione per i rischi'!E37)</f>
        <v/>
      </c>
      <c r="G72" s="107" t="str">
        <f t="shared" si="3"/>
        <v>NOK</v>
      </c>
      <c r="H72" s="107"/>
      <c r="I72" s="107"/>
      <c r="J72" s="107"/>
      <c r="K72" s="138"/>
      <c r="L72" s="139"/>
    </row>
    <row r="73" spans="2:12" ht="34.5" customHeight="1">
      <c r="B73" s="118" t="str">
        <f t="shared" si="2"/>
        <v>4</v>
      </c>
      <c r="C73" s="104" t="str">
        <f>'4. Correzione per i rischi'!B38</f>
        <v>4A10</v>
      </c>
      <c r="D73" s="288">
        <v>61</v>
      </c>
      <c r="E73" s="104" t="str">
        <f>'4. Correzione per i rischi'!C38</f>
        <v>Denominazione dell’impresa madre 
(solo in caso di deroga)</v>
      </c>
      <c r="F73" s="227" t="str">
        <f>IF(ISBLANK('4. Correzione per i rischi'!E38),"",'4. Correzione per i rischi'!E38)</f>
        <v/>
      </c>
      <c r="G73" s="107" t="str">
        <f t="shared" ref="G73:G86" si="6">IF(F73="","NOK","OK")</f>
        <v>NOK</v>
      </c>
      <c r="H73" s="107"/>
      <c r="I73" s="107"/>
      <c r="J73" s="107"/>
      <c r="K73" s="138"/>
      <c r="L73" s="139"/>
    </row>
    <row r="74" spans="2:12" ht="34.5" customHeight="1">
      <c r="B74" s="118" t="str">
        <f t="shared" ref="B74:B86" si="7">LEFT(C74,1)</f>
        <v>4</v>
      </c>
      <c r="C74" s="104" t="str">
        <f>'4. Correzione per i rischi'!B39</f>
        <v>4A11</v>
      </c>
      <c r="D74" s="288">
        <v>62</v>
      </c>
      <c r="E74" s="104" t="str">
        <f>'4. Correzione per i rischi'!C39</f>
        <v>Codice IFM RIAD dell’impresa madre 
(solo in caso di deroga)</v>
      </c>
      <c r="F74" s="227" t="str">
        <f>IF(ISBLANK('4. Correzione per i rischi'!E39),"",'4. Correzione per i rischi'!E39)</f>
        <v/>
      </c>
      <c r="G74" s="107" t="str">
        <f t="shared" si="6"/>
        <v>NOK</v>
      </c>
      <c r="H74" s="107"/>
      <c r="I74" s="107"/>
      <c r="J74" s="107"/>
      <c r="K74" s="138"/>
      <c r="L74" s="139"/>
    </row>
    <row r="75" spans="2:12" ht="50.25" customHeight="1">
      <c r="B75" s="118" t="str">
        <f t="shared" si="7"/>
        <v>4</v>
      </c>
      <c r="C75" s="104" t="str">
        <f>'4. Correzione per i rischi'!B40</f>
        <v>4A13</v>
      </c>
      <c r="D75" s="288">
        <v>63</v>
      </c>
      <c r="E75" s="104" t="str">
        <f>'4. Correzione per i rischi'!C40</f>
        <v>Codice di identificazione degli enti che formano parte del livello (sub)consolidato 
(solo in caso di deroga)</v>
      </c>
      <c r="F75" s="227" t="str">
        <f>IF(ISBLANK('4. Correzione per i rischi'!E40),"",'4. Correzione per i rischi'!E40)</f>
        <v/>
      </c>
      <c r="G75" s="107" t="str">
        <f t="shared" si="6"/>
        <v>NOK</v>
      </c>
      <c r="H75" s="107"/>
      <c r="I75" s="107"/>
      <c r="J75" s="107"/>
      <c r="K75" s="138"/>
      <c r="L75" s="139"/>
    </row>
    <row r="76" spans="2:12" ht="33" customHeight="1">
      <c r="B76" s="118" t="str">
        <f t="shared" si="7"/>
        <v>4</v>
      </c>
      <c r="C76" s="104" t="str">
        <f>'4. Correzione per i rischi'!B41</f>
        <v>4A14</v>
      </c>
      <c r="D76" s="288">
        <v>64</v>
      </c>
      <c r="E76" s="104" t="str">
        <f>'4. Correzione per i rischi'!C41</f>
        <v xml:space="preserve">Capitale CET1, al livello di segnalazione selezionato in precedenza </v>
      </c>
      <c r="F76" s="227" t="str">
        <f>IF(ISBLANK('4. Correzione per i rischi'!E41),"",'4. Correzione per i rischi'!E41)</f>
        <v>59010.90</v>
      </c>
      <c r="G76" s="107" t="str">
        <f t="shared" si="6"/>
        <v>OK</v>
      </c>
      <c r="H76" s="107" t="str">
        <f t="shared" ref="H76:H82" si="8">IF(ISNUMBER(F76),IF(F76&lt;0,"NOK","OK"),"")</f>
        <v/>
      </c>
      <c r="I76" s="107" t="str">
        <f>IF(F76=0,"NOK","OK")</f>
        <v>OK</v>
      </c>
      <c r="J76" s="107" t="str">
        <f t="shared" ref="J76:J82" si="9">IF(ISTEXT(F76),IF(OR(F76="Not applicable",F76="Not available"),"OK","NOK"),"")</f>
        <v>NOK</v>
      </c>
      <c r="K76" s="138"/>
      <c r="L76" s="139"/>
    </row>
    <row r="77" spans="2:12" ht="36" customHeight="1">
      <c r="B77" s="118" t="str">
        <f t="shared" si="7"/>
        <v>4</v>
      </c>
      <c r="C77" s="104" t="str">
        <f>'4. Correzione per i rischi'!B42</f>
        <v>4A15</v>
      </c>
      <c r="D77" s="288">
        <v>65</v>
      </c>
      <c r="E77" s="104" t="str">
        <f>'4. Correzione per i rischi'!C42</f>
        <v xml:space="preserve">Esposizione complessiva al rischio, al livello di segnalazione selezionato in precedenza </v>
      </c>
      <c r="F77" s="227" t="str">
        <f>IF(ISBLANK('4. Correzione per i rischi'!E42),"",'4. Correzione per i rischi'!E42)</f>
        <v>59324.02</v>
      </c>
      <c r="G77" s="107" t="str">
        <f t="shared" si="6"/>
        <v>OK</v>
      </c>
      <c r="H77" s="107" t="str">
        <f t="shared" si="8"/>
        <v/>
      </c>
      <c r="I77" s="107" t="str">
        <f>IF(F77=0,"NOK","OK")</f>
        <v>OK</v>
      </c>
      <c r="J77" s="107" t="str">
        <f t="shared" si="9"/>
        <v>NOK</v>
      </c>
      <c r="K77" s="138"/>
      <c r="L77" s="139"/>
    </row>
    <row r="78" spans="2:12" ht="31.5" customHeight="1">
      <c r="B78" s="118" t="str">
        <f t="shared" si="7"/>
        <v>4</v>
      </c>
      <c r="C78" s="104" t="str">
        <f>'4. Correzione per i rischi'!B48</f>
        <v>4A17</v>
      </c>
      <c r="D78" s="288">
        <v>66</v>
      </c>
      <c r="E78" s="104" t="str">
        <f>'4. Correzione per i rischi'!C48</f>
        <v>Attività totali, al livello di segnalazione selezionato in precedenza</v>
      </c>
      <c r="F78" s="227" t="str">
        <f>IF(ISBLANK('4. Correzione per i rischi'!E48),"",'4. Correzione per i rischi'!E48)</f>
        <v>BANCHE CHE CHIUDONO IL BILANCIO A DICEMBRE 2015: VOCI  40601 + 40603 + 40605 + 40607 + 40609 + 40611 + 40613 + 40615 + 40617.02 + 40617.04 + 40617.06 - 40657.02 - 40657.04 - 40657.06 +  40619 da 02 a 24 + 40621 + 40623 + 40625 + 40627 + 40629
BANCHE CHE CHIUDONO IL BILANCIO A GIUGNO 2016: VOCI (con attributo sottosistema di rilevazione: "rilevazione individuale") 24000 + 24002 + 24004 +24006 + 24008 + 24010 +24012 +24014 +24016 + 24020 +24022 + 24024+ 24026 +24028</v>
      </c>
      <c r="G78" s="107" t="str">
        <f t="shared" si="6"/>
        <v>OK</v>
      </c>
      <c r="H78" s="107" t="str">
        <f t="shared" si="8"/>
        <v/>
      </c>
      <c r="I78" s="107" t="str">
        <f>IF(F78=0,"NOK","OK")</f>
        <v>OK</v>
      </c>
      <c r="J78" s="107" t="str">
        <f t="shared" si="9"/>
        <v>NOK</v>
      </c>
      <c r="K78" s="138"/>
      <c r="L78" s="139"/>
    </row>
    <row r="79" spans="2:12" ht="48.75" customHeight="1">
      <c r="B79" s="118" t="str">
        <f t="shared" si="7"/>
        <v>4</v>
      </c>
      <c r="C79" s="104" t="str">
        <f>'4. Correzione per i rischi'!B71</f>
        <v>4D1</v>
      </c>
      <c r="D79" s="288">
        <v>67</v>
      </c>
      <c r="E79" s="104" t="str">
        <f>'4. Correzione per i rischi'!C71</f>
        <v>Importo di esposizione al rischio per il rischio di mercato su strumenti di debito negoziati e azioni, al livello di segnalazione selezionato in precedenza</v>
      </c>
      <c r="F79" s="227" t="str">
        <f>IF(ISBLANK('4. Correzione per i rischi'!E71),"",'4. Correzione per i rischi'!E71)</f>
        <v>Gli enti che adottano il metodo standard devono indicare la somma delle voci 59306.02 e 59306.04. Gli enti che adottano i modelli interni devono compilare il campo in autonomia.</v>
      </c>
      <c r="G79" s="107" t="str">
        <f t="shared" si="6"/>
        <v>OK</v>
      </c>
      <c r="H79" s="107" t="str">
        <f t="shared" si="8"/>
        <v/>
      </c>
      <c r="I79" s="107" t="str">
        <f>IF(F79=0,"NOK","OK")</f>
        <v>OK</v>
      </c>
      <c r="J79" s="107" t="str">
        <f t="shared" si="9"/>
        <v>NOK</v>
      </c>
      <c r="K79" s="138"/>
      <c r="L79" s="139"/>
    </row>
    <row r="80" spans="2:12" ht="35.25" customHeight="1">
      <c r="B80" s="118" t="str">
        <f t="shared" si="7"/>
        <v>4</v>
      </c>
      <c r="C80" s="104" t="str">
        <f>'4. Correzione per i rischi'!B79</f>
        <v>4D5</v>
      </c>
      <c r="D80" s="288">
        <v>68</v>
      </c>
      <c r="E80" s="104" t="str">
        <f>'4. Correzione per i rischi'!C79</f>
        <v>Importo nominale complessivo fuori bilancio, al livello di segnalazione selezionato in precedenza</v>
      </c>
      <c r="F80" s="227" t="str">
        <f>IF(ISBLANK('4. Correzione per i rischi'!E79),"",'4. Correzione per i rischi'!E79)</f>
        <v>59412.02 + 59414.00 + 59416.00 + 59418.00</v>
      </c>
      <c r="G80" s="107" t="str">
        <f t="shared" si="6"/>
        <v>OK</v>
      </c>
      <c r="H80" s="107" t="str">
        <f t="shared" si="8"/>
        <v/>
      </c>
      <c r="I80" s="107"/>
      <c r="J80" s="107" t="str">
        <f t="shared" si="9"/>
        <v>NOK</v>
      </c>
      <c r="K80" s="138"/>
      <c r="L80" s="139"/>
    </row>
    <row r="81" spans="1:23" ht="36" customHeight="1">
      <c r="B81" s="118" t="str">
        <f t="shared" si="7"/>
        <v>4</v>
      </c>
      <c r="C81" s="104" t="str">
        <f>'4. Correzione per i rischi'!B87</f>
        <v>4D9</v>
      </c>
      <c r="D81" s="288">
        <v>69</v>
      </c>
      <c r="E81" s="104" t="str">
        <f>'4. Correzione per i rischi'!C87</f>
        <v>Esposizione complessiva ai derivati, al livello di segnalazione selezionato in precedenza</v>
      </c>
      <c r="F81" s="227" t="str">
        <f>IF(ISBLANK('4. Correzione per i rischi'!E87),"",'4. Correzione per i rischi'!E87)</f>
        <v>59390.06 + 59390.08 + 59390.10</v>
      </c>
      <c r="G81" s="107" t="str">
        <f t="shared" si="6"/>
        <v>OK</v>
      </c>
      <c r="H81" s="107" t="str">
        <f t="shared" si="8"/>
        <v/>
      </c>
      <c r="I81" s="107"/>
      <c r="J81" s="107" t="str">
        <f t="shared" si="9"/>
        <v>NOK</v>
      </c>
      <c r="K81" s="138"/>
      <c r="L81" s="139"/>
    </row>
    <row r="82" spans="1:23" ht="45">
      <c r="B82" s="118" t="str">
        <f t="shared" si="7"/>
        <v>4</v>
      </c>
      <c r="C82" s="104" t="str">
        <f>'4. Correzione per i rischi'!B88</f>
        <v>4D10</v>
      </c>
      <c r="D82" s="288">
        <v>70</v>
      </c>
      <c r="E82" s="104" t="str">
        <f>'4. Correzione per i rischi'!C88</f>
        <v>Di cui: derivati compensati mediante controparte centrale (CCP), al livello di segnalazione selezionato in precedenza</v>
      </c>
      <c r="F82" s="227" t="str">
        <f>IF(ISBLANK('4. Correzione per i rischi'!E88),"",'4. Correzione per i rischi'!E88)</f>
        <v/>
      </c>
      <c r="G82" s="107" t="str">
        <f t="shared" si="6"/>
        <v>NOK</v>
      </c>
      <c r="H82" s="107" t="str">
        <f t="shared" si="8"/>
        <v/>
      </c>
      <c r="I82" s="107"/>
      <c r="J82" s="107" t="str">
        <f t="shared" si="9"/>
        <v>NOK</v>
      </c>
      <c r="K82" s="138"/>
      <c r="L82" s="139"/>
    </row>
    <row r="83" spans="1:23" ht="34.5" customHeight="1">
      <c r="B83" s="118" t="str">
        <f t="shared" si="7"/>
        <v>4</v>
      </c>
      <c r="C83" s="104" t="str">
        <f>'4. Correzione per i rischi'!B102</f>
        <v>4D14</v>
      </c>
      <c r="D83" s="288">
        <v>71</v>
      </c>
      <c r="E83" s="104" t="str">
        <f>'4. Correzione per i rischi'!C102</f>
        <v>Denominazione dell’IPS 
(solo se “Sì” nel campo precedente)</v>
      </c>
      <c r="F83" s="227" t="str">
        <f>IF(ISBLANK('4. Correzione per i rischi'!E102),"",'4. Correzione per i rischi'!E102)</f>
        <v/>
      </c>
      <c r="G83" s="107" t="str">
        <f t="shared" si="6"/>
        <v>NOK</v>
      </c>
      <c r="H83" s="107"/>
      <c r="I83" s="107"/>
      <c r="J83" s="107"/>
      <c r="K83" s="138"/>
      <c r="L83" s="139"/>
    </row>
    <row r="84" spans="1:23" ht="45">
      <c r="B84" s="118" t="str">
        <f t="shared" si="7"/>
        <v>4</v>
      </c>
      <c r="C84" s="104" t="str">
        <f>'4. Correzione per i rischi'!B108</f>
        <v>4D17</v>
      </c>
      <c r="D84" s="288">
        <v>72</v>
      </c>
      <c r="E84" s="104" t="str">
        <f>'4. Correzione per i rischi'!C108</f>
        <v>L’ente soddisfa le tre condizioni specificate per questo campo (cfr. le definizioni e gli orientamenti) alla data di riferimento?</v>
      </c>
      <c r="F84" s="227" t="str">
        <f>IF(ISBLANK('4. Correzione per i rischi'!E108),"",'4. Correzione per i rischi'!E108)</f>
        <v/>
      </c>
      <c r="G84" s="107" t="str">
        <f t="shared" si="6"/>
        <v>NOK</v>
      </c>
      <c r="H84" s="107"/>
      <c r="I84" s="107"/>
      <c r="J84" s="107"/>
      <c r="K84" s="138"/>
      <c r="L84" s="139"/>
      <c r="O84" s="137"/>
      <c r="P84" s="137"/>
      <c r="Q84" s="137"/>
    </row>
    <row r="85" spans="1:23" ht="48" customHeight="1">
      <c r="B85" s="118" t="str">
        <f t="shared" si="7"/>
        <v>4</v>
      </c>
      <c r="C85" s="104" t="str">
        <f>'4. Correzione per i rischi'!B109</f>
        <v>4D18</v>
      </c>
      <c r="D85" s="288">
        <v>73</v>
      </c>
      <c r="E85" s="104" t="str">
        <f>'4. Correzione per i rischi'!C109</f>
        <v>Denominazione dell’impresa madre nell’UE 
(da compilare anche se il campo precedente è “No”)</v>
      </c>
      <c r="F85" s="227" t="str">
        <f>IF(ISBLANK('4. Correzione per i rischi'!E109),"",'4. Correzione per i rischi'!E109)</f>
        <v/>
      </c>
      <c r="G85" s="107" t="str">
        <f t="shared" si="6"/>
        <v>NOK</v>
      </c>
      <c r="H85" s="107"/>
      <c r="I85" s="107"/>
      <c r="J85" s="107"/>
      <c r="K85" s="138"/>
      <c r="L85" s="139"/>
      <c r="O85" s="32"/>
      <c r="P85" s="228"/>
    </row>
    <row r="86" spans="1:23" ht="45.75" customHeight="1">
      <c r="B86" s="118" t="str">
        <f t="shared" si="7"/>
        <v>4</v>
      </c>
      <c r="C86" s="104" t="str">
        <f>'4. Correzione per i rischi'!B110</f>
        <v>4D19</v>
      </c>
      <c r="D86" s="288">
        <v>74</v>
      </c>
      <c r="E86" s="104" t="str">
        <f>'4. Correzione per i rischi'!C110</f>
        <v>Codice IFM RIAD dell’impresa madre nell’UE 
(da compilare anche se il campo precedente è “No”)</v>
      </c>
      <c r="F86" s="227" t="str">
        <f>IF(ISBLANK('4. Correzione per i rischi'!E110),"",'4. Correzione per i rischi'!E110)</f>
        <v/>
      </c>
      <c r="G86" s="107" t="str">
        <f t="shared" si="6"/>
        <v>NOK</v>
      </c>
      <c r="H86" s="107"/>
      <c r="I86" s="107"/>
      <c r="J86" s="107"/>
      <c r="K86" s="138"/>
      <c r="L86" s="139"/>
    </row>
    <row r="87" spans="1:23">
      <c r="L87" s="139"/>
    </row>
    <row r="88" spans="1:23">
      <c r="L88" s="139"/>
    </row>
    <row r="90" spans="1:23" hidden="1">
      <c r="B90" s="271"/>
      <c r="C90" s="271"/>
      <c r="D90" s="287"/>
      <c r="E90" s="271"/>
      <c r="F90" s="271"/>
      <c r="G90" s="271"/>
      <c r="H90" s="271"/>
      <c r="I90" s="271"/>
      <c r="J90" s="271"/>
      <c r="L90" s="139"/>
      <c r="M90" s="271"/>
      <c r="N90" s="287"/>
      <c r="O90" s="271"/>
      <c r="P90" s="271"/>
      <c r="Q90" s="271"/>
      <c r="R90" s="271"/>
      <c r="S90" s="271"/>
    </row>
    <row r="91" spans="1:23" ht="18.75" hidden="1">
      <c r="B91" s="269" t="s">
        <v>1261</v>
      </c>
      <c r="C91" s="74"/>
      <c r="D91" s="74"/>
      <c r="E91" s="75"/>
      <c r="F91" s="76"/>
      <c r="G91" s="75"/>
      <c r="H91" s="83"/>
      <c r="I91" s="83"/>
      <c r="J91" s="83"/>
      <c r="L91" s="139"/>
      <c r="M91" s="271"/>
      <c r="N91" s="287"/>
      <c r="O91" s="271"/>
      <c r="P91" s="271"/>
      <c r="Q91" s="271"/>
      <c r="R91" s="271"/>
      <c r="S91" s="271"/>
    </row>
    <row r="92" spans="1:23" hidden="1">
      <c r="B92" s="271"/>
      <c r="C92" s="271"/>
      <c r="D92" s="287"/>
      <c r="E92" s="271"/>
      <c r="F92" s="271"/>
      <c r="G92" s="271"/>
      <c r="H92" s="271"/>
      <c r="I92" s="271"/>
      <c r="J92" s="271"/>
      <c r="L92" s="139"/>
      <c r="M92" s="271"/>
      <c r="N92" s="287"/>
      <c r="O92" s="271"/>
      <c r="P92" s="271"/>
      <c r="Q92" s="271"/>
      <c r="R92" s="271"/>
      <c r="S92" s="271"/>
    </row>
    <row r="93" spans="1:23" hidden="1">
      <c r="B93" s="17" t="e">
        <f>LEFT(C93,1)</f>
        <v>#REF!</v>
      </c>
      <c r="C93" s="104" t="e">
        <f>'[1]2. Basic annual contribution'!B26</f>
        <v>#REF!</v>
      </c>
      <c r="D93" s="104"/>
      <c r="E93" s="104" t="e">
        <f>'[1]2'!C26</f>
        <v>#REF!</v>
      </c>
      <c r="F93" s="229" t="e">
        <f>'[1]2'!F26</f>
        <v>#REF!</v>
      </c>
      <c r="G93" s="271"/>
      <c r="H93" s="271"/>
      <c r="I93" s="271"/>
      <c r="J93" s="271"/>
      <c r="L93" s="139"/>
    </row>
    <row r="94" spans="1:23" s="271" customFormat="1" hidden="1">
      <c r="B94" s="17" t="e">
        <f t="shared" ref="B94:B139" si="10">LEFT(C94,1)</f>
        <v>#REF!</v>
      </c>
      <c r="C94" s="104" t="e">
        <f>'[1]2'!B42</f>
        <v>#REF!</v>
      </c>
      <c r="D94" s="104"/>
      <c r="E94" s="104" t="e">
        <f>'[1]2'!C42</f>
        <v>#REF!</v>
      </c>
      <c r="F94" s="232" t="e">
        <f>'[1]2'!F42</f>
        <v>#REF!</v>
      </c>
      <c r="L94" s="139"/>
      <c r="M94" s="38"/>
      <c r="N94" s="38"/>
      <c r="O94" s="38"/>
      <c r="P94" s="38"/>
      <c r="Q94" s="38"/>
      <c r="R94" s="38"/>
      <c r="S94" s="38"/>
      <c r="T94" s="38"/>
      <c r="U94" s="38"/>
      <c r="V94" s="38"/>
      <c r="W94" s="38"/>
    </row>
    <row r="95" spans="1:23" s="2" customFormat="1" hidden="1">
      <c r="A95" s="7"/>
      <c r="B95" s="17" t="e">
        <f t="shared" si="10"/>
        <v>#REF!</v>
      </c>
      <c r="C95" s="104" t="e">
        <f>'[1]2'!B43</f>
        <v>#REF!</v>
      </c>
      <c r="D95" s="104"/>
      <c r="E95" s="104" t="e">
        <f>'[1]2'!C43</f>
        <v>#REF!</v>
      </c>
      <c r="F95" s="232" t="e">
        <f>'[1]2'!F43</f>
        <v>#REF!</v>
      </c>
      <c r="G95" s="271"/>
      <c r="H95" s="271"/>
      <c r="I95" s="271"/>
      <c r="J95" s="271"/>
      <c r="L95" s="139"/>
      <c r="M95" s="38"/>
      <c r="N95" s="38"/>
      <c r="O95" s="38"/>
      <c r="P95" s="38"/>
      <c r="Q95" s="38"/>
      <c r="R95" s="38"/>
      <c r="S95" s="38"/>
      <c r="T95" s="271"/>
      <c r="U95" s="271"/>
      <c r="V95" s="271"/>
      <c r="W95" s="271"/>
    </row>
    <row r="96" spans="1:23" s="271" customFormat="1" hidden="1">
      <c r="B96" s="17" t="e">
        <f t="shared" si="10"/>
        <v>#REF!</v>
      </c>
      <c r="C96" s="104" t="e">
        <f>'[1]2'!B44</f>
        <v>#REF!</v>
      </c>
      <c r="D96" s="104"/>
      <c r="E96" s="104" t="e">
        <f>'[1]2'!C44</f>
        <v>#REF!</v>
      </c>
      <c r="F96" s="232" t="e">
        <f>'[1]2'!F44</f>
        <v>#REF!</v>
      </c>
      <c r="L96" s="139"/>
      <c r="M96" s="38"/>
      <c r="N96" s="38"/>
      <c r="O96" s="38"/>
      <c r="P96" s="38"/>
      <c r="Q96" s="38"/>
      <c r="R96" s="38"/>
      <c r="S96" s="38"/>
      <c r="T96" s="2"/>
      <c r="U96" s="2"/>
      <c r="V96" s="2"/>
      <c r="W96" s="2"/>
    </row>
    <row r="97" spans="2:23" hidden="1">
      <c r="B97" s="17" t="e">
        <f t="shared" si="10"/>
        <v>#REF!</v>
      </c>
      <c r="C97" s="104" t="e">
        <f>'[2]3. Deductions'!B32</f>
        <v>#REF!</v>
      </c>
      <c r="D97" s="104"/>
      <c r="E97" s="104" t="e">
        <f>'[2]3'!C32</f>
        <v>#REF!</v>
      </c>
      <c r="F97" s="230" t="e">
        <f>'[2]3'!F32</f>
        <v>#REF!</v>
      </c>
      <c r="G97" s="271"/>
      <c r="H97" s="271"/>
      <c r="I97" s="271"/>
      <c r="J97" s="271"/>
      <c r="L97" s="139"/>
      <c r="O97" s="38" t="s">
        <v>1262</v>
      </c>
      <c r="T97" s="271"/>
      <c r="U97" s="271"/>
      <c r="V97" s="271"/>
      <c r="W97" s="271"/>
    </row>
    <row r="98" spans="2:23" hidden="1">
      <c r="B98" s="17" t="e">
        <f t="shared" si="10"/>
        <v>#REF!</v>
      </c>
      <c r="C98" s="104" t="e">
        <f>'[2]3'!B33</f>
        <v>#REF!</v>
      </c>
      <c r="D98" s="104"/>
      <c r="E98" s="104" t="e">
        <f>'[2]3'!C33</f>
        <v>#REF!</v>
      </c>
      <c r="F98" s="230" t="e">
        <f>'[2]3'!F33</f>
        <v>#REF!</v>
      </c>
      <c r="G98" s="271"/>
      <c r="H98" s="271"/>
      <c r="I98" s="271"/>
      <c r="J98" s="271"/>
      <c r="L98" s="139"/>
    </row>
    <row r="99" spans="2:23" hidden="1">
      <c r="B99" s="17" t="e">
        <f t="shared" si="10"/>
        <v>#REF!</v>
      </c>
      <c r="C99" s="104" t="e">
        <f>'[2]3'!B34</f>
        <v>#REF!</v>
      </c>
      <c r="D99" s="104"/>
      <c r="E99" s="104" t="e">
        <f>'[2]3'!C34</f>
        <v>#REF!</v>
      </c>
      <c r="F99" s="230" t="e">
        <f>'[2]3'!F34</f>
        <v>#REF!</v>
      </c>
      <c r="G99" s="271"/>
      <c r="H99" s="271"/>
      <c r="I99" s="271"/>
      <c r="J99" s="271"/>
      <c r="L99" s="139"/>
    </row>
    <row r="100" spans="2:23" hidden="1">
      <c r="B100" s="17" t="e">
        <f t="shared" si="10"/>
        <v>#REF!</v>
      </c>
      <c r="C100" s="104" t="e">
        <f>'[2]3'!B43</f>
        <v>#REF!</v>
      </c>
      <c r="D100" s="104"/>
      <c r="E100" s="104" t="e">
        <f>'[2]3'!C43</f>
        <v>#REF!</v>
      </c>
      <c r="F100" s="230" t="e">
        <f>'[2]3'!F43</f>
        <v>#REF!</v>
      </c>
      <c r="G100" s="271"/>
      <c r="H100" s="271"/>
      <c r="I100" s="271"/>
      <c r="J100" s="271"/>
      <c r="L100" s="139"/>
    </row>
    <row r="101" spans="2:23" hidden="1">
      <c r="B101" s="17" t="e">
        <f t="shared" si="10"/>
        <v>#REF!</v>
      </c>
      <c r="C101" s="104" t="e">
        <f>'[2]3'!B44</f>
        <v>#REF!</v>
      </c>
      <c r="D101" s="104"/>
      <c r="E101" s="104" t="e">
        <f>'[2]3'!C44</f>
        <v>#REF!</v>
      </c>
      <c r="F101" s="230" t="e">
        <f>'[2]3'!F44</f>
        <v>#REF!</v>
      </c>
      <c r="G101" s="271"/>
      <c r="H101" s="271"/>
      <c r="I101" s="271"/>
      <c r="J101" s="271"/>
      <c r="K101" s="271"/>
      <c r="L101" s="139"/>
    </row>
    <row r="102" spans="2:23" hidden="1">
      <c r="B102" s="17" t="e">
        <f t="shared" si="10"/>
        <v>#REF!</v>
      </c>
      <c r="C102" s="104" t="e">
        <f>'[2]3'!B58</f>
        <v>#REF!</v>
      </c>
      <c r="D102" s="104"/>
      <c r="E102" s="104" t="e">
        <f>'[2]3'!C58</f>
        <v>#REF!</v>
      </c>
      <c r="F102" s="230" t="e">
        <f>'[2]3'!F58</f>
        <v>#REF!</v>
      </c>
      <c r="G102" s="271"/>
      <c r="H102" s="271"/>
      <c r="I102" s="271"/>
      <c r="J102" s="271"/>
      <c r="K102" s="271"/>
      <c r="L102" s="139"/>
    </row>
    <row r="103" spans="2:23" hidden="1">
      <c r="B103" s="17" t="e">
        <f t="shared" si="10"/>
        <v>#REF!</v>
      </c>
      <c r="C103" s="104" t="e">
        <f>'[2]3'!B59</f>
        <v>#REF!</v>
      </c>
      <c r="D103" s="104"/>
      <c r="E103" s="104" t="e">
        <f>'[2]3'!C59</f>
        <v>#REF!</v>
      </c>
      <c r="F103" s="230" t="e">
        <f>'[2]3'!F59</f>
        <v>#REF!</v>
      </c>
      <c r="G103" s="271"/>
      <c r="H103" s="271"/>
      <c r="I103" s="271"/>
      <c r="J103" s="271"/>
      <c r="K103" s="271"/>
      <c r="L103" s="139"/>
    </row>
    <row r="104" spans="2:23" hidden="1">
      <c r="B104" s="17" t="e">
        <f t="shared" si="10"/>
        <v>#REF!</v>
      </c>
      <c r="C104" s="104" t="e">
        <f>'[2]3'!B60</f>
        <v>#REF!</v>
      </c>
      <c r="D104" s="104"/>
      <c r="E104" s="104" t="e">
        <f>'[2]3'!C60</f>
        <v>#REF!</v>
      </c>
      <c r="F104" s="230" t="e">
        <f>'[2]3'!F60</f>
        <v>#REF!</v>
      </c>
      <c r="G104" s="271"/>
      <c r="H104" s="271"/>
      <c r="I104" s="271"/>
      <c r="J104" s="271"/>
      <c r="K104" s="271"/>
      <c r="L104" s="139"/>
    </row>
    <row r="105" spans="2:23" hidden="1">
      <c r="B105" s="17" t="e">
        <f t="shared" si="10"/>
        <v>#REF!</v>
      </c>
      <c r="C105" s="104" t="e">
        <f>'[2]3'!B69</f>
        <v>#REF!</v>
      </c>
      <c r="D105" s="104"/>
      <c r="E105" s="104" t="e">
        <f>'[2]3'!C69</f>
        <v>#REF!</v>
      </c>
      <c r="F105" s="230" t="e">
        <f>'[2]3'!F69</f>
        <v>#REF!</v>
      </c>
      <c r="G105" s="271"/>
      <c r="H105" s="271"/>
      <c r="I105" s="271"/>
      <c r="J105" s="271"/>
      <c r="K105" s="271"/>
      <c r="L105" s="139"/>
    </row>
    <row r="106" spans="2:23" hidden="1">
      <c r="B106" s="17" t="e">
        <f t="shared" si="10"/>
        <v>#REF!</v>
      </c>
      <c r="C106" s="104" t="e">
        <f>'[2]3'!B70</f>
        <v>#REF!</v>
      </c>
      <c r="D106" s="104"/>
      <c r="E106" s="104" t="e">
        <f>'[2]3'!C70</f>
        <v>#REF!</v>
      </c>
      <c r="F106" s="230" t="e">
        <f>'[2]3'!F70</f>
        <v>#REF!</v>
      </c>
      <c r="G106" s="271"/>
      <c r="H106" s="271"/>
      <c r="I106" s="271"/>
      <c r="J106" s="271"/>
      <c r="L106" s="139"/>
    </row>
    <row r="107" spans="2:23" hidden="1">
      <c r="B107" s="17" t="e">
        <f t="shared" si="10"/>
        <v>#REF!</v>
      </c>
      <c r="C107" s="104" t="e">
        <f>'[2]3'!B84</f>
        <v>#REF!</v>
      </c>
      <c r="D107" s="104"/>
      <c r="E107" s="104" t="e">
        <f>'[2]3'!C84</f>
        <v>#REF!</v>
      </c>
      <c r="F107" s="230" t="e">
        <f>'[2]3'!F84</f>
        <v>#REF!</v>
      </c>
      <c r="G107" s="271"/>
      <c r="H107" s="271"/>
      <c r="I107" s="271"/>
      <c r="J107" s="271"/>
      <c r="L107" s="139"/>
    </row>
    <row r="108" spans="2:23" hidden="1">
      <c r="B108" s="17" t="e">
        <f t="shared" si="10"/>
        <v>#REF!</v>
      </c>
      <c r="C108" s="104" t="e">
        <f>'[2]3'!B85</f>
        <v>#REF!</v>
      </c>
      <c r="D108" s="104"/>
      <c r="E108" s="104" t="e">
        <f>'[2]3'!C85</f>
        <v>#REF!</v>
      </c>
      <c r="F108" s="230" t="e">
        <f>'[2]3'!F85</f>
        <v>#REF!</v>
      </c>
      <c r="G108" s="271"/>
      <c r="H108" s="271"/>
      <c r="I108" s="271"/>
      <c r="J108" s="271"/>
      <c r="L108" s="139"/>
    </row>
    <row r="109" spans="2:23" hidden="1">
      <c r="B109" s="17" t="e">
        <f t="shared" si="10"/>
        <v>#REF!</v>
      </c>
      <c r="C109" s="104" t="e">
        <f>'[2]3'!B86</f>
        <v>#REF!</v>
      </c>
      <c r="D109" s="104"/>
      <c r="E109" s="104" t="e">
        <f>'[2]3'!C86</f>
        <v>#REF!</v>
      </c>
      <c r="F109" s="230" t="e">
        <f>'[2]3'!F86</f>
        <v>#REF!</v>
      </c>
      <c r="G109" s="271"/>
      <c r="H109" s="271"/>
      <c r="I109" s="271"/>
      <c r="J109" s="271"/>
      <c r="L109" s="139"/>
    </row>
    <row r="110" spans="2:23" hidden="1">
      <c r="B110" s="17" t="e">
        <f t="shared" si="10"/>
        <v>#REF!</v>
      </c>
      <c r="C110" s="104" t="e">
        <f>'[2]3'!B95</f>
        <v>#REF!</v>
      </c>
      <c r="D110" s="104"/>
      <c r="E110" s="104" t="e">
        <f>'[2]3'!C95</f>
        <v>#REF!</v>
      </c>
      <c r="F110" s="230" t="e">
        <f>'[2]3'!F95</f>
        <v>#REF!</v>
      </c>
      <c r="G110" s="271"/>
      <c r="H110" s="271"/>
      <c r="I110" s="271"/>
      <c r="J110" s="271"/>
      <c r="L110" s="139"/>
    </row>
    <row r="111" spans="2:23" hidden="1">
      <c r="B111" s="17" t="e">
        <f t="shared" si="10"/>
        <v>#REF!</v>
      </c>
      <c r="C111" s="104" t="e">
        <f>'[2]3'!B96</f>
        <v>#REF!</v>
      </c>
      <c r="D111" s="104"/>
      <c r="E111" s="104" t="e">
        <f>'[2]3'!C96</f>
        <v>#REF!</v>
      </c>
      <c r="F111" s="230" t="e">
        <f>'[2]3'!F96</f>
        <v>#REF!</v>
      </c>
      <c r="G111" s="271"/>
      <c r="H111" s="271"/>
      <c r="I111" s="271"/>
      <c r="J111" s="271"/>
      <c r="L111" s="139"/>
    </row>
    <row r="112" spans="2:23" hidden="1">
      <c r="B112" s="17" t="e">
        <f t="shared" si="10"/>
        <v>#REF!</v>
      </c>
      <c r="C112" s="104" t="e">
        <f>'[2]3'!B110</f>
        <v>#REF!</v>
      </c>
      <c r="D112" s="104"/>
      <c r="E112" s="104" t="e">
        <f>'[2]3'!C110</f>
        <v>#REF!</v>
      </c>
      <c r="F112" s="230" t="e">
        <f>'[2]3'!F110</f>
        <v>#REF!</v>
      </c>
      <c r="G112" s="271"/>
      <c r="H112" s="271"/>
      <c r="I112" s="271"/>
      <c r="J112" s="271"/>
      <c r="L112" s="139"/>
    </row>
    <row r="113" spans="2:12" hidden="1">
      <c r="B113" s="17" t="e">
        <f t="shared" si="10"/>
        <v>#REF!</v>
      </c>
      <c r="C113" s="104" t="e">
        <f>'[2]3'!B111</f>
        <v>#REF!</v>
      </c>
      <c r="D113" s="104"/>
      <c r="E113" s="104" t="e">
        <f>'[2]3'!C111</f>
        <v>#REF!</v>
      </c>
      <c r="F113" s="230" t="e">
        <f>'[2]3'!F111</f>
        <v>#REF!</v>
      </c>
      <c r="G113" s="271"/>
      <c r="H113" s="271"/>
      <c r="I113" s="271"/>
      <c r="J113" s="271"/>
      <c r="L113" s="139"/>
    </row>
    <row r="114" spans="2:12" hidden="1">
      <c r="B114" s="17" t="e">
        <f t="shared" si="10"/>
        <v>#REF!</v>
      </c>
      <c r="C114" s="104" t="e">
        <f>'[2]3'!B112</f>
        <v>#REF!</v>
      </c>
      <c r="D114" s="104"/>
      <c r="E114" s="104" t="e">
        <f>'[2]3'!C112</f>
        <v>#REF!</v>
      </c>
      <c r="F114" s="230" t="e">
        <f>'[2]3'!F112</f>
        <v>#REF!</v>
      </c>
      <c r="G114" s="271"/>
      <c r="H114" s="271"/>
      <c r="I114" s="271"/>
      <c r="J114" s="271"/>
      <c r="L114" s="139"/>
    </row>
    <row r="115" spans="2:12" hidden="1">
      <c r="B115" s="17" t="e">
        <f t="shared" si="10"/>
        <v>#REF!</v>
      </c>
      <c r="C115" s="104" t="e">
        <f>'[2]3'!B121</f>
        <v>#REF!</v>
      </c>
      <c r="D115" s="104"/>
      <c r="E115" s="104" t="e">
        <f>'[2]3'!C121</f>
        <v>#REF!</v>
      </c>
      <c r="F115" s="230" t="e">
        <f>'[2]3'!F121</f>
        <v>#REF!</v>
      </c>
      <c r="G115" s="271"/>
      <c r="H115" s="271"/>
      <c r="I115" s="271"/>
      <c r="J115" s="271"/>
      <c r="L115" s="139"/>
    </row>
    <row r="116" spans="2:12" hidden="1">
      <c r="B116" s="17" t="e">
        <f t="shared" si="10"/>
        <v>#REF!</v>
      </c>
      <c r="C116" s="104" t="e">
        <f>'[2]3'!B122</f>
        <v>#REF!</v>
      </c>
      <c r="D116" s="104"/>
      <c r="E116" s="104" t="e">
        <f>'[2]3'!C122</f>
        <v>#REF!</v>
      </c>
      <c r="F116" s="230" t="e">
        <f>'[2]3'!F122</f>
        <v>#REF!</v>
      </c>
      <c r="G116" s="271"/>
      <c r="H116" s="271"/>
      <c r="I116" s="271"/>
      <c r="J116" s="271"/>
      <c r="L116" s="139"/>
    </row>
    <row r="117" spans="2:12" hidden="1">
      <c r="B117" s="17" t="e">
        <f t="shared" si="10"/>
        <v>#REF!</v>
      </c>
      <c r="C117" s="104" t="e">
        <f>'[2]3'!B136</f>
        <v>#REF!</v>
      </c>
      <c r="D117" s="104"/>
      <c r="E117" s="104" t="e">
        <f>'[2]3'!C136</f>
        <v>#REF!</v>
      </c>
      <c r="F117" s="230" t="e">
        <f>'[2]3'!F136</f>
        <v>#REF!</v>
      </c>
      <c r="G117" s="271"/>
      <c r="H117" s="271"/>
      <c r="I117" s="271"/>
      <c r="J117" s="271"/>
      <c r="L117" s="139"/>
    </row>
    <row r="118" spans="2:12" hidden="1">
      <c r="B118" s="17" t="e">
        <f t="shared" si="10"/>
        <v>#REF!</v>
      </c>
      <c r="C118" s="104" t="e">
        <f>'[2]3'!B137</f>
        <v>#REF!</v>
      </c>
      <c r="D118" s="104"/>
      <c r="E118" s="104" t="e">
        <f>'[2]3'!C137</f>
        <v>#REF!</v>
      </c>
      <c r="F118" s="230" t="e">
        <f>'[2]3'!F137</f>
        <v>#REF!</v>
      </c>
      <c r="G118" s="271"/>
      <c r="H118" s="271"/>
      <c r="I118" s="271"/>
      <c r="J118" s="271"/>
      <c r="L118" s="139"/>
    </row>
    <row r="119" spans="2:12" hidden="1">
      <c r="B119" s="17" t="e">
        <f t="shared" si="10"/>
        <v>#REF!</v>
      </c>
      <c r="C119" s="104" t="e">
        <f>'[2]3'!B138</f>
        <v>#REF!</v>
      </c>
      <c r="D119" s="104"/>
      <c r="E119" s="104" t="e">
        <f>'[2]3'!C138</f>
        <v>#REF!</v>
      </c>
      <c r="F119" s="230" t="e">
        <f>'[2]3'!F138</f>
        <v>#REF!</v>
      </c>
      <c r="G119" s="271"/>
      <c r="H119" s="271"/>
      <c r="I119" s="271"/>
      <c r="J119" s="271"/>
      <c r="L119" s="139"/>
    </row>
    <row r="120" spans="2:12" hidden="1">
      <c r="B120" s="17" t="e">
        <f t="shared" si="10"/>
        <v>#REF!</v>
      </c>
      <c r="C120" s="104" t="e">
        <f>'[2]3'!B147</f>
        <v>#REF!</v>
      </c>
      <c r="D120" s="104"/>
      <c r="E120" s="104" t="e">
        <f>'[2]3'!C147</f>
        <v>#REF!</v>
      </c>
      <c r="F120" s="230" t="e">
        <f>'[2]3'!F147</f>
        <v>#REF!</v>
      </c>
      <c r="G120" s="271"/>
      <c r="H120" s="271"/>
      <c r="I120" s="271"/>
      <c r="J120" s="271"/>
      <c r="L120" s="139"/>
    </row>
    <row r="121" spans="2:12" hidden="1">
      <c r="B121" s="17" t="e">
        <f t="shared" si="10"/>
        <v>#REF!</v>
      </c>
      <c r="C121" s="104" t="e">
        <f>'[2]3'!B148</f>
        <v>#REF!</v>
      </c>
      <c r="D121" s="104"/>
      <c r="E121" s="104" t="e">
        <f>'[2]3'!C148</f>
        <v>#REF!</v>
      </c>
      <c r="F121" s="230" t="e">
        <f>'[2]3'!F148</f>
        <v>#REF!</v>
      </c>
      <c r="G121" s="271"/>
      <c r="H121" s="271"/>
      <c r="I121" s="271"/>
      <c r="J121" s="271"/>
      <c r="L121" s="139"/>
    </row>
    <row r="122" spans="2:12" hidden="1">
      <c r="B122" s="17" t="e">
        <f t="shared" si="10"/>
        <v>#REF!</v>
      </c>
      <c r="C122" s="104" t="e">
        <f>'[2]3'!B163</f>
        <v>#REF!</v>
      </c>
      <c r="D122" s="104"/>
      <c r="E122" s="104" t="e">
        <f>'[2]3'!C163</f>
        <v>#REF!</v>
      </c>
      <c r="F122" s="233" t="e">
        <f>'[2]3'!F163</f>
        <v>#REF!</v>
      </c>
      <c r="G122" s="271"/>
      <c r="H122" s="271"/>
      <c r="I122" s="271"/>
      <c r="J122" s="271"/>
      <c r="L122" s="139"/>
    </row>
    <row r="123" spans="2:12" hidden="1">
      <c r="B123" s="17" t="e">
        <f t="shared" si="10"/>
        <v>#REF!</v>
      </c>
      <c r="C123" s="104" t="e">
        <f>'[2]3'!B175</f>
        <v>#REF!</v>
      </c>
      <c r="D123" s="104"/>
      <c r="E123" s="104" t="e">
        <f>'[2]3'!C175</f>
        <v>#REF!</v>
      </c>
      <c r="F123" s="230" t="e">
        <f>'[2]3'!F175</f>
        <v>#REF!</v>
      </c>
      <c r="G123" s="271"/>
      <c r="H123" s="271"/>
      <c r="I123" s="271"/>
      <c r="J123" s="271"/>
      <c r="L123" s="139"/>
    </row>
    <row r="124" spans="2:12" hidden="1">
      <c r="B124" s="17" t="e">
        <f t="shared" si="10"/>
        <v>#REF!</v>
      </c>
      <c r="C124" s="104" t="e">
        <f>'[2]3'!B176</f>
        <v>#REF!</v>
      </c>
      <c r="D124" s="104"/>
      <c r="E124" s="104" t="e">
        <f>'[2]3'!C176</f>
        <v>#REF!</v>
      </c>
      <c r="F124" s="230" t="e">
        <f>'[2]3'!F176</f>
        <v>#REF!</v>
      </c>
      <c r="G124" s="271"/>
      <c r="H124" s="271"/>
      <c r="I124" s="271"/>
      <c r="J124" s="271"/>
      <c r="L124" s="139"/>
    </row>
    <row r="125" spans="2:12" hidden="1">
      <c r="B125" s="17" t="e">
        <f t="shared" si="10"/>
        <v>#REF!</v>
      </c>
      <c r="C125" s="104" t="e">
        <f>'[2]3'!B177</f>
        <v>#REF!</v>
      </c>
      <c r="D125" s="104"/>
      <c r="E125" s="104" t="e">
        <f>'[2]3'!C177</f>
        <v>#REF!</v>
      </c>
      <c r="F125" s="230" t="e">
        <f>'[2]3'!F177</f>
        <v>#REF!</v>
      </c>
      <c r="G125" s="271"/>
      <c r="H125" s="271"/>
      <c r="I125" s="271"/>
      <c r="J125" s="271"/>
      <c r="L125" s="139"/>
    </row>
    <row r="126" spans="2:12" hidden="1">
      <c r="B126" s="17" t="e">
        <f t="shared" si="10"/>
        <v>#REF!</v>
      </c>
      <c r="C126" s="104" t="e">
        <f>'[2]3'!B186</f>
        <v>#REF!</v>
      </c>
      <c r="D126" s="104"/>
      <c r="E126" s="104" t="e">
        <f>'[2]3'!C186</f>
        <v>#REF!</v>
      </c>
      <c r="F126" s="230" t="e">
        <f>'[2]3'!F186</f>
        <v>#REF!</v>
      </c>
      <c r="G126" s="271"/>
      <c r="H126" s="271"/>
      <c r="I126" s="271"/>
      <c r="J126" s="271"/>
      <c r="L126" s="139"/>
    </row>
    <row r="127" spans="2:12" hidden="1">
      <c r="B127" s="17" t="e">
        <f t="shared" si="10"/>
        <v>#REF!</v>
      </c>
      <c r="C127" s="104" t="e">
        <f>'[2]3'!B187</f>
        <v>#REF!</v>
      </c>
      <c r="D127" s="104"/>
      <c r="E127" s="104" t="e">
        <f>'[2]3'!C187</f>
        <v>#REF!</v>
      </c>
      <c r="F127" s="230" t="e">
        <f>'[2]3'!F187</f>
        <v>#REF!</v>
      </c>
      <c r="G127" s="271"/>
      <c r="H127" s="271"/>
      <c r="I127" s="271"/>
      <c r="J127" s="271"/>
      <c r="L127" s="139"/>
    </row>
    <row r="128" spans="2:12" hidden="1">
      <c r="B128" s="17" t="e">
        <f t="shared" si="10"/>
        <v>#REF!</v>
      </c>
      <c r="C128" s="104" t="e">
        <f>'[2]3'!B202</f>
        <v>#REF!</v>
      </c>
      <c r="D128" s="104"/>
      <c r="E128" s="104" t="e">
        <f>'[2]3'!C202</f>
        <v>#REF!</v>
      </c>
      <c r="F128" s="233" t="e">
        <f>'[2]3'!F202</f>
        <v>#REF!</v>
      </c>
      <c r="G128" s="271"/>
      <c r="H128" s="271"/>
      <c r="I128" s="271"/>
      <c r="J128" s="271"/>
      <c r="L128" s="139"/>
    </row>
    <row r="129" spans="2:14" hidden="1">
      <c r="B129" s="17" t="e">
        <f t="shared" si="10"/>
        <v>#REF!</v>
      </c>
      <c r="C129" s="104" t="e">
        <f>'[3]4. Risk adjustment'!B43</f>
        <v>#REF!</v>
      </c>
      <c r="D129" s="104"/>
      <c r="E129" s="104" t="e">
        <f>'[3]4'!C43</f>
        <v>#REF!</v>
      </c>
      <c r="F129" s="230" t="e">
        <f>'[3]4'!E43</f>
        <v>#REF!</v>
      </c>
      <c r="G129" s="271"/>
      <c r="H129" s="271"/>
      <c r="I129" s="271"/>
      <c r="J129" s="271"/>
      <c r="L129" s="139"/>
    </row>
    <row r="130" spans="2:14" hidden="1">
      <c r="B130" s="17" t="e">
        <f t="shared" si="10"/>
        <v>#REF!</v>
      </c>
      <c r="C130" s="104" t="e">
        <f>'[3]4'!B49</f>
        <v>#REF!</v>
      </c>
      <c r="D130" s="104"/>
      <c r="E130" s="104" t="e">
        <f>'[3]4'!C49</f>
        <v>#REF!</v>
      </c>
      <c r="F130" s="230" t="e">
        <f>'[3]4'!E49</f>
        <v>#REF!</v>
      </c>
      <c r="G130" s="271"/>
      <c r="H130" s="271"/>
      <c r="I130" s="271"/>
      <c r="J130" s="271"/>
      <c r="L130" s="139"/>
    </row>
    <row r="131" spans="2:14" hidden="1">
      <c r="B131" s="17" t="e">
        <f t="shared" si="10"/>
        <v>#REF!</v>
      </c>
      <c r="C131" s="104" t="e">
        <f>'[3]4'!B72</f>
        <v>#REF!</v>
      </c>
      <c r="D131" s="104"/>
      <c r="E131" s="104" t="e">
        <f>'[3]4'!C72</f>
        <v>#REF!</v>
      </c>
      <c r="F131" s="230" t="e">
        <f>'[3]4'!E72</f>
        <v>#REF!</v>
      </c>
      <c r="G131" s="271"/>
      <c r="H131" s="271"/>
      <c r="I131" s="271"/>
      <c r="J131" s="271"/>
      <c r="L131" s="139"/>
    </row>
    <row r="132" spans="2:14" hidden="1">
      <c r="B132" s="17" t="e">
        <f t="shared" si="10"/>
        <v>#REF!</v>
      </c>
      <c r="C132" s="104" t="e">
        <f>'[3]4'!B73</f>
        <v>#REF!</v>
      </c>
      <c r="D132" s="104"/>
      <c r="E132" s="104" t="e">
        <f>'[3]4'!C73</f>
        <v>#REF!</v>
      </c>
      <c r="F132" s="230" t="e">
        <f>'[3]4'!E73</f>
        <v>#REF!</v>
      </c>
      <c r="G132" s="271"/>
      <c r="H132" s="271"/>
      <c r="I132" s="271"/>
      <c r="J132" s="271"/>
      <c r="L132" s="139"/>
    </row>
    <row r="133" spans="2:14" hidden="1">
      <c r="B133" s="17" t="e">
        <f t="shared" si="10"/>
        <v>#REF!</v>
      </c>
      <c r="C133" s="104" t="e">
        <f>'[3]4'!B74</f>
        <v>#REF!</v>
      </c>
      <c r="D133" s="104"/>
      <c r="E133" s="104" t="e">
        <f>'[3]4'!C74</f>
        <v>#REF!</v>
      </c>
      <c r="F133" s="230" t="e">
        <f>'[3]4'!E74</f>
        <v>#REF!</v>
      </c>
      <c r="G133" s="271"/>
      <c r="H133" s="271"/>
      <c r="I133" s="271"/>
      <c r="J133" s="271"/>
      <c r="L133" s="139"/>
    </row>
    <row r="134" spans="2:14" hidden="1">
      <c r="B134" s="17" t="e">
        <f t="shared" si="10"/>
        <v>#REF!</v>
      </c>
      <c r="C134" s="104" t="e">
        <f>'[3]4'!B80</f>
        <v>#REF!</v>
      </c>
      <c r="D134" s="104"/>
      <c r="E134" s="104" t="e">
        <f>'[3]4'!C80</f>
        <v>#REF!</v>
      </c>
      <c r="F134" s="230" t="e">
        <f>'[3]4'!E80</f>
        <v>#REF!</v>
      </c>
      <c r="G134" s="271"/>
      <c r="H134" s="271"/>
      <c r="I134" s="271"/>
      <c r="J134" s="271"/>
      <c r="L134" s="139"/>
    </row>
    <row r="135" spans="2:14" hidden="1">
      <c r="B135" s="17" t="e">
        <f t="shared" si="10"/>
        <v>#REF!</v>
      </c>
      <c r="C135" s="104" t="e">
        <f>'[3]4'!B81</f>
        <v>#REF!</v>
      </c>
      <c r="D135" s="104"/>
      <c r="E135" s="104" t="e">
        <f>'[3]4'!C81</f>
        <v>#REF!</v>
      </c>
      <c r="F135" s="230" t="e">
        <f>'[3]4'!E81</f>
        <v>#REF!</v>
      </c>
      <c r="G135" s="271"/>
      <c r="H135" s="271"/>
      <c r="I135" s="271"/>
      <c r="J135" s="271"/>
      <c r="L135" s="139"/>
    </row>
    <row r="136" spans="2:14" hidden="1">
      <c r="B136" s="17" t="e">
        <f t="shared" si="10"/>
        <v>#REF!</v>
      </c>
      <c r="C136" s="104" t="e">
        <f>'[3]4'!B82</f>
        <v>#REF!</v>
      </c>
      <c r="D136" s="104"/>
      <c r="E136" s="104" t="e">
        <f>'[3]4'!C82</f>
        <v>#REF!</v>
      </c>
      <c r="F136" s="230" t="e">
        <f>'[3]4'!E82</f>
        <v>#REF!</v>
      </c>
      <c r="G136" s="271"/>
      <c r="H136" s="271"/>
      <c r="I136" s="271"/>
      <c r="J136" s="271"/>
      <c r="L136" s="139"/>
    </row>
    <row r="137" spans="2:14" hidden="1">
      <c r="B137" s="17" t="e">
        <f t="shared" si="10"/>
        <v>#REF!</v>
      </c>
      <c r="C137" s="104" t="e">
        <f>'[3]4'!B89</f>
        <v>#REF!</v>
      </c>
      <c r="D137" s="104"/>
      <c r="E137" s="104" t="e">
        <f>'[3]4'!C89</f>
        <v>#REF!</v>
      </c>
      <c r="F137" s="230" t="e">
        <f>'[3]4'!E89</f>
        <v>#REF!</v>
      </c>
      <c r="G137" s="271"/>
      <c r="H137" s="271"/>
      <c r="I137" s="271"/>
      <c r="J137" s="271"/>
      <c r="L137" s="139"/>
    </row>
    <row r="138" spans="2:14" hidden="1">
      <c r="B138" s="17" t="e">
        <f t="shared" si="10"/>
        <v>#REF!</v>
      </c>
      <c r="C138" s="104" t="e">
        <f>'[3]4'!B90</f>
        <v>#REF!</v>
      </c>
      <c r="D138" s="104"/>
      <c r="E138" s="104" t="e">
        <f>'[3]4'!C90</f>
        <v>#REF!</v>
      </c>
      <c r="F138" s="230" t="e">
        <f>'[3]4'!E90</f>
        <v>#REF!</v>
      </c>
      <c r="G138" s="271"/>
      <c r="H138" s="271"/>
      <c r="I138" s="271"/>
      <c r="J138" s="271"/>
      <c r="L138" s="139"/>
    </row>
    <row r="139" spans="2:14" hidden="1">
      <c r="B139" s="17" t="e">
        <f t="shared" si="10"/>
        <v>#REF!</v>
      </c>
      <c r="C139" s="104" t="e">
        <f>'[3]4'!B91</f>
        <v>#REF!</v>
      </c>
      <c r="D139" s="104"/>
      <c r="E139" s="104" t="e">
        <f>'[3]4'!C91</f>
        <v>#REF!</v>
      </c>
      <c r="F139" s="230" t="e">
        <f>'[3]4'!E91</f>
        <v>#REF!</v>
      </c>
      <c r="G139" s="271"/>
      <c r="H139" s="271"/>
      <c r="I139" s="271"/>
      <c r="J139" s="271"/>
      <c r="L139" s="139"/>
    </row>
    <row r="140" spans="2:14" hidden="1">
      <c r="K140" s="15"/>
      <c r="L140" s="139"/>
    </row>
    <row r="141" spans="2:14">
      <c r="K141" s="15"/>
      <c r="L141" s="223"/>
      <c r="M141" s="15"/>
      <c r="N141" s="15"/>
    </row>
    <row r="142" spans="2:14">
      <c r="K142" s="15"/>
      <c r="L142" s="223"/>
      <c r="M142" s="15"/>
      <c r="N142" s="15"/>
    </row>
    <row r="143" spans="2:14">
      <c r="L143" s="223"/>
      <c r="M143" s="15"/>
      <c r="N143" s="15"/>
    </row>
  </sheetData>
  <sheetProtection autoFilter="0"/>
  <mergeCells count="60">
    <mergeCell ref="T45:W45"/>
    <mergeCell ref="T40:W40"/>
    <mergeCell ref="T41:W41"/>
    <mergeCell ref="T42:W42"/>
    <mergeCell ref="T35:W35"/>
    <mergeCell ref="T36:W36"/>
    <mergeCell ref="T37:W37"/>
    <mergeCell ref="T38:W38"/>
    <mergeCell ref="T39:W39"/>
    <mergeCell ref="T34:W34"/>
    <mergeCell ref="T29:W29"/>
    <mergeCell ref="T30:W30"/>
    <mergeCell ref="T31:W31"/>
    <mergeCell ref="P23:S23"/>
    <mergeCell ref="T26:W26"/>
    <mergeCell ref="P24:S24"/>
    <mergeCell ref="T27:W27"/>
    <mergeCell ref="P25:S25"/>
    <mergeCell ref="P31:S31"/>
    <mergeCell ref="T32:W32"/>
    <mergeCell ref="P32:S32"/>
    <mergeCell ref="T28:W28"/>
    <mergeCell ref="T23:W23"/>
    <mergeCell ref="T24:W24"/>
    <mergeCell ref="T25:W25"/>
    <mergeCell ref="T17:W17"/>
    <mergeCell ref="P18:S18"/>
    <mergeCell ref="P33:S33"/>
    <mergeCell ref="P19:S19"/>
    <mergeCell ref="T19:W19"/>
    <mergeCell ref="T21:W21"/>
    <mergeCell ref="T22:W22"/>
    <mergeCell ref="P20:S20"/>
    <mergeCell ref="B2:S2"/>
    <mergeCell ref="T18:W18"/>
    <mergeCell ref="P13:S13"/>
    <mergeCell ref="T13:W13"/>
    <mergeCell ref="P14:S14"/>
    <mergeCell ref="T14:W14"/>
    <mergeCell ref="P15:S15"/>
    <mergeCell ref="T15:W15"/>
    <mergeCell ref="B9:K9"/>
    <mergeCell ref="L9:S9"/>
    <mergeCell ref="H11:J11"/>
    <mergeCell ref="P12:S12"/>
    <mergeCell ref="B4:S4"/>
    <mergeCell ref="P16:S16"/>
    <mergeCell ref="T16:W16"/>
    <mergeCell ref="P17:S17"/>
    <mergeCell ref="B39:J39"/>
    <mergeCell ref="P30:S30"/>
    <mergeCell ref="P34:S34"/>
    <mergeCell ref="P35:S35"/>
    <mergeCell ref="P21:S21"/>
    <mergeCell ref="P22:S22"/>
    <mergeCell ref="P26:S26"/>
    <mergeCell ref="P27:S27"/>
    <mergeCell ref="P28:S28"/>
    <mergeCell ref="P29:S29"/>
    <mergeCell ref="P36:S36"/>
  </mergeCells>
  <conditionalFormatting sqref="H40:J86 H13:J38">
    <cfRule type="containsBlanks" dxfId="0" priority="7" stopIfTrue="1">
      <formula>LEN(TRIM(H13))=0</formula>
    </cfRule>
  </conditionalFormatting>
  <pageMargins left="0.70866141732283505" right="0.70866141732283505" top="0.74803149606299202" bottom="0.74803149606299202" header="0.31496062992126" footer="0.31496062992126"/>
  <pageSetup paperSize="8" scale="48" fitToHeight="3" orientation="portrait" horizontalDpi="1200" verticalDpi="1200" r:id="rId1"/>
  <headerFooter>
    <oddFooter>&amp;LContributi ex ante al Fondo di risoluzione unico - modulo di segnalazione per il periodo di contribuzione 2017&amp;R6. Regole per la convalida -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EC Document" ma:contentTypeID="0x010100258AA79CEB83498886A3A08681123250002FF7265E543A2145A378271E2BCABD97" ma:contentTypeVersion="1" ma:contentTypeDescription="Create a new document in this library." ma:contentTypeScope="" ma:versionID="c0982980cb8dc48d207e82add420f7c9">
  <xsd:schema xmlns:xsd="http://www.w3.org/2001/XMLSchema" xmlns:xs="http://www.w3.org/2001/XMLSchema" xmlns:p="http://schemas.microsoft.com/office/2006/metadata/properties" xmlns:ns2="http://schemas.microsoft.com/sharepoint/v3/fields" xmlns:ns3="5f64fa9d-c8ee-42a6-9a40-77bfaa612b5f" targetNamespace="http://schemas.microsoft.com/office/2006/metadata/properties" ma:root="true" ma:fieldsID="3f78f04aa4d56ac4bb466036184147c1" ns2:_="" ns3:_="">
    <xsd:import namespace="http://schemas.microsoft.com/sharepoint/v3/fields"/>
    <xsd:import namespace="5f64fa9d-c8ee-42a6-9a40-77bfaa612b5f"/>
    <xsd:element name="properties">
      <xsd:complexType>
        <xsd:sequence>
          <xsd:element name="documentManagement">
            <xsd:complexType>
              <xsd:all>
                <xsd:element ref="ns3:EC_Collab_Reference" minOccurs="0"/>
                <xsd:element ref="ns2:_Status" minOccurs="0"/>
                <xsd:element ref="ns3:EC_Collab_DocumentLanguage"/>
                <xsd:element ref="ns3:EC_Collab_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3" nillable="true" ma:displayName="Status" ma:default="Not Started" ma:hidden="true"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5f64fa9d-c8ee-42a6-9a40-77bfaa612b5f"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4"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5"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EC_Collab_DocumentLanguage xmlns="5f64fa9d-c8ee-42a6-9a40-77bfaa612b5f">EN</EC_Collab_DocumentLanguage>
    <_Status xmlns="http://schemas.microsoft.com/sharepoint/v3/fields">Not Started</_Status>
    <EC_Collab_Reference xmlns="5f64fa9d-c8ee-42a6-9a40-77bfaa612b5f" xsi:nil="true"/>
    <EC_Collab_Status xmlns="5f64fa9d-c8ee-42a6-9a40-77bfaa612b5f">Not Started</EC_Collab_Status>
  </documentManagement>
</p:properties>
</file>

<file path=customXml/itemProps1.xml><?xml version="1.0" encoding="utf-8"?>
<ds:datastoreItem xmlns:ds="http://schemas.openxmlformats.org/officeDocument/2006/customXml" ds:itemID="{83B31533-B9D0-433E-AAF8-2E231D070311}">
  <ds:schemaRefs>
    <ds:schemaRef ds:uri="http://schemas.microsoft.com/office/2006/metadata/longProperties"/>
  </ds:schemaRefs>
</ds:datastoreItem>
</file>

<file path=customXml/itemProps2.xml><?xml version="1.0" encoding="utf-8"?>
<ds:datastoreItem xmlns:ds="http://schemas.openxmlformats.org/officeDocument/2006/customXml" ds:itemID="{1E56F71D-CB0E-4E33-8E43-A14856D2E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5f64fa9d-c8ee-42a6-9a40-77bfaa612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1D376A-BD00-4C7E-B5F7-34CD5C20F595}">
  <ds:schemaRefs>
    <ds:schemaRef ds:uri="http://schemas.microsoft.com/sharepoint/v3/contenttype/forms"/>
  </ds:schemaRefs>
</ds:datastoreItem>
</file>

<file path=customXml/itemProps4.xml><?xml version="1.0" encoding="utf-8"?>
<ds:datastoreItem xmlns:ds="http://schemas.openxmlformats.org/officeDocument/2006/customXml" ds:itemID="{9B4704C0-1A9D-4D18-A9CA-8FFB000B54BB}">
  <ds:schemaRefs>
    <ds:schemaRef ds:uri="http://purl.org/dc/elements/1.1/"/>
    <ds:schemaRef ds:uri="http://schemas.microsoft.com/office/2006/documentManagement/types"/>
    <ds:schemaRef ds:uri="http://purl.org/dc/dcmitype/"/>
    <ds:schemaRef ds:uri="5f64fa9d-c8ee-42a6-9a40-77bfaa612b5f"/>
    <ds:schemaRef ds:uri="http://purl.org/dc/terms/"/>
    <ds:schemaRef ds:uri="http://www.w3.org/XML/1998/namespace"/>
    <ds:schemaRef ds:uri="http://schemas.microsoft.com/office/infopath/2007/PartnerControls"/>
    <ds:schemaRef ds:uri="http://schemas.openxmlformats.org/package/2006/metadata/core-properties"/>
    <ds:schemaRef ds:uri="http://schemas.microsoft.com/sharepoint/v3/field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emplate>CDT</Template>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13</vt:i4>
      </vt:variant>
    </vt:vector>
  </HeadingPairs>
  <TitlesOfParts>
    <vt:vector size="20" baseType="lpstr">
      <vt:lpstr>Read me</vt:lpstr>
      <vt:lpstr>1. Informazioni generali</vt:lpstr>
      <vt:lpstr>2. Contributo annuale di base</vt:lpstr>
      <vt:lpstr>3. Deduzioni</vt:lpstr>
      <vt:lpstr>4. Correzione per i rischi</vt:lpstr>
      <vt:lpstr>5. Definizioni e orientamenti</vt:lpstr>
      <vt:lpstr>6. Regole per la convalida</vt:lpstr>
      <vt:lpstr>'1. Informazioni generali'!Area_stampa</vt:lpstr>
      <vt:lpstr>'2. Contributo annuale di base'!Area_stampa</vt:lpstr>
      <vt:lpstr>'3. Deduzioni'!Area_stampa</vt:lpstr>
      <vt:lpstr>'4. Correzione per i rischi'!Area_stampa</vt:lpstr>
      <vt:lpstr>'5. Definizioni e orientamenti'!Area_stampa</vt:lpstr>
      <vt:lpstr>'6. Regole per la convalida'!Area_stampa</vt:lpstr>
      <vt:lpstr>'Read me'!Area_stampa</vt:lpstr>
      <vt:lpstr>'1. Informazioni generali'!Titoli_stampa</vt:lpstr>
      <vt:lpstr>'2. Contributo annuale di base'!Titoli_stampa</vt:lpstr>
      <vt:lpstr>'3. Deduzioni'!Titoli_stampa</vt:lpstr>
      <vt:lpstr>'4. Correzione per i rischi'!Titoli_stampa</vt:lpstr>
      <vt:lpstr>'5. Definizioni e orientamenti'!Titoli_stampa</vt:lpstr>
      <vt:lpstr>'6. Regole per la convalida'!Titoli_stampa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CDT</dc:title>
  <dc:subject>CDT</dc:subject>
  <dc:creator/>
  <cp:keywords>CDT</cp:keywords>
  <dc:description>CDT</dc:description>
  <cp:lastModifiedBy/>
  <dcterms:created xsi:type="dcterms:W3CDTF">2016-10-18T12:30:01Z</dcterms:created>
  <dcterms:modified xsi:type="dcterms:W3CDTF">2016-11-25T09:48:19Z</dcterms:modified>
  <cp:category>CDT</cp:category>
</cp:coreProperties>
</file>