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D:\Dati\Profili\A037095\Documents\"/>
    </mc:Choice>
  </mc:AlternateContent>
  <bookViews>
    <workbookView xWindow="28680" yWindow="1650" windowWidth="29040" windowHeight="15720" tabRatio="862" firstSheet="1" activeTab="1"/>
  </bookViews>
  <sheets>
    <sheet name="FAME Persistence2" sheetId="361" state="veryHidden" r:id="rId1"/>
    <sheet name="GDP" sheetId="368" r:id="rId2"/>
    <sheet name="HICP" sheetId="369" r:id="rId3"/>
    <sheet name="Unemployment" sheetId="370" r:id="rId4"/>
    <sheet name="RRE" sheetId="379" r:id="rId5"/>
    <sheet name="CRE" sheetId="372" r:id="rId6"/>
    <sheet name="SWAP rates" sheetId="373" r:id="rId7"/>
    <sheet name="LTN rates" sheetId="374" r:id="rId8"/>
    <sheet name="Stock prices" sheetId="375" r:id="rId9"/>
    <sheet name="Foreign Demand" sheetId="376" r:id="rId10"/>
    <sheet name="iTraxx" sheetId="377" r:id="rId11"/>
    <sheet name="Exchange rates" sheetId="378" r:id="rId12"/>
    <sheet name="Sheet3" sheetId="327" state="veryHidden" r:id="rId13"/>
    <sheet name="Diff in scenarios" sheetId="193" state="hidden" r:id="rId14"/>
  </sheets>
  <externalReferences>
    <externalReference r:id="rId15"/>
  </externalReferences>
  <definedNames>
    <definedName name="adverseLTR">'[1]Long-term rates'!$H$67:$J$70</definedName>
    <definedName name="adverseswap">'[1]SWAP rates'!$H$6:$J$15</definedName>
    <definedName name="baselineLTR">'[1]Long-term rates'!$E$67:$G$70</definedName>
    <definedName name="baselineswap">'[1]SWAP rates'!$E$6:$G$15</definedName>
    <definedName name="TABLE_">#REF!</definedName>
    <definedName name="Table_1">#REF!</definedName>
    <definedName name="Table_2">#REF!</definedName>
    <definedName name="Table_3">#REF!</definedName>
    <definedName name="Table_4">#REF!</definedName>
    <definedName name="TABLE_5">#REF!</definedName>
    <definedName name="TABLE_6">#REF!</definedName>
    <definedName name="TABLE_7">#REF!</definedName>
    <definedName name="TABLE_8">#REF!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0" i="374" l="1"/>
  <c r="K60" i="374" s="1"/>
  <c r="G60" i="374"/>
  <c r="J60" i="374" s="1"/>
  <c r="F60" i="374"/>
  <c r="I60" i="374" s="1"/>
  <c r="E60" i="374"/>
  <c r="D60" i="374"/>
  <c r="XFD6" i="379" l="1"/>
  <c r="I140" i="193" l="1"/>
  <c r="I139" i="193"/>
  <c r="I138" i="193"/>
  <c r="I137" i="193"/>
  <c r="I136" i="193"/>
  <c r="I135" i="193"/>
  <c r="I134" i="193"/>
  <c r="I133" i="193"/>
  <c r="I132" i="193"/>
  <c r="I131" i="193"/>
  <c r="I130" i="193"/>
  <c r="I129" i="193"/>
  <c r="I128" i="193"/>
  <c r="I127" i="193"/>
  <c r="I126" i="193"/>
  <c r="I125" i="193"/>
  <c r="I124" i="193"/>
  <c r="I123" i="193"/>
  <c r="I122" i="193"/>
  <c r="I121" i="193"/>
  <c r="I120" i="193"/>
  <c r="I119" i="193"/>
  <c r="I118" i="193"/>
  <c r="I117" i="193"/>
  <c r="I116" i="193"/>
  <c r="I115" i="193"/>
  <c r="I114" i="193"/>
  <c r="I113" i="193"/>
  <c r="I112" i="193"/>
  <c r="I111" i="193"/>
  <c r="K103" i="193"/>
  <c r="J103" i="193"/>
  <c r="M103" i="193" s="1"/>
  <c r="I103" i="193"/>
  <c r="H103" i="193"/>
  <c r="G103" i="193"/>
  <c r="K68" i="193"/>
  <c r="J68" i="193"/>
  <c r="M68" i="193" s="1"/>
  <c r="I68" i="193"/>
  <c r="H68" i="193"/>
  <c r="G68" i="193"/>
  <c r="K33" i="193"/>
  <c r="S33" i="193" s="1"/>
  <c r="J33" i="193"/>
  <c r="M33" i="193" s="1"/>
  <c r="I33" i="193"/>
  <c r="H33" i="193"/>
  <c r="G33" i="193"/>
  <c r="R33" i="193" l="1"/>
  <c r="K16" i="193"/>
  <c r="S16" i="193" s="1"/>
  <c r="K18" i="193"/>
  <c r="S18" i="193" s="1"/>
  <c r="K8" i="193"/>
  <c r="S8" i="193" s="1"/>
  <c r="K9" i="193"/>
  <c r="S9" i="193" s="1"/>
  <c r="K25" i="193"/>
  <c r="S25" i="193" s="1"/>
  <c r="K27" i="193"/>
  <c r="S27" i="193" s="1"/>
  <c r="K11" i="193"/>
  <c r="S11" i="193" s="1"/>
  <c r="K32" i="193"/>
  <c r="S32" i="193" s="1"/>
  <c r="K17" i="193"/>
  <c r="S17" i="193" s="1"/>
  <c r="K19" i="193"/>
  <c r="S19" i="193" s="1"/>
  <c r="K83" i="193"/>
  <c r="K6" i="193"/>
  <c r="S6" i="193" s="1"/>
  <c r="K76" i="193"/>
  <c r="K92" i="193"/>
  <c r="K93" i="193"/>
  <c r="K10" i="193"/>
  <c r="S10" i="193" s="1"/>
  <c r="K12" i="193"/>
  <c r="S12" i="193" s="1"/>
  <c r="K24" i="193"/>
  <c r="S24" i="193" s="1"/>
  <c r="K26" i="193"/>
  <c r="S26" i="193" s="1"/>
  <c r="K78" i="193"/>
  <c r="K86" i="193"/>
  <c r="K44" i="193"/>
  <c r="K48" i="193"/>
  <c r="K13" i="193"/>
  <c r="S13" i="193" s="1"/>
  <c r="K21" i="193"/>
  <c r="S21" i="193" s="1"/>
  <c r="K29" i="193"/>
  <c r="S29" i="193" s="1"/>
  <c r="K80" i="193"/>
  <c r="K96" i="193"/>
  <c r="K98" i="193"/>
  <c r="K49" i="193"/>
  <c r="K77" i="193"/>
  <c r="K85" i="193"/>
  <c r="K7" i="193"/>
  <c r="S7" i="193" s="1"/>
  <c r="K15" i="193"/>
  <c r="S15" i="193" s="1"/>
  <c r="K23" i="193"/>
  <c r="S23" i="193" s="1"/>
  <c r="K31" i="193"/>
  <c r="S31" i="193" s="1"/>
  <c r="K35" i="193"/>
  <c r="S35" i="193" s="1"/>
  <c r="K82" i="193"/>
  <c r="K100" i="193"/>
  <c r="K20" i="193"/>
  <c r="S20" i="193" s="1"/>
  <c r="K28" i="193"/>
  <c r="S28" i="193" s="1"/>
  <c r="K79" i="193"/>
  <c r="K87" i="193"/>
  <c r="K105" i="193"/>
  <c r="K84" i="193"/>
  <c r="K88" i="193"/>
  <c r="K95" i="193"/>
  <c r="K41" i="193"/>
  <c r="K14" i="193"/>
  <c r="S14" i="193" s="1"/>
  <c r="K22" i="193"/>
  <c r="S22" i="193" s="1"/>
  <c r="K30" i="193"/>
  <c r="S30" i="193" s="1"/>
  <c r="K34" i="193"/>
  <c r="S34" i="193" s="1"/>
  <c r="K81" i="193"/>
  <c r="K89" i="193"/>
  <c r="K90" i="193"/>
  <c r="K97" i="193"/>
  <c r="K101" i="193"/>
  <c r="K46" i="193"/>
  <c r="K52" i="193"/>
  <c r="K57" i="193"/>
  <c r="K58" i="193"/>
  <c r="K59" i="193"/>
  <c r="K54" i="193"/>
  <c r="K66" i="193"/>
  <c r="K104" i="193"/>
  <c r="K43" i="193"/>
  <c r="K51" i="193"/>
  <c r="K45" i="193"/>
  <c r="K53" i="193"/>
  <c r="K94" i="193"/>
  <c r="K102" i="193"/>
  <c r="K42" i="193"/>
  <c r="K50" i="193"/>
  <c r="K67" i="193"/>
  <c r="K91" i="193"/>
  <c r="K99" i="193"/>
  <c r="K47" i="193"/>
  <c r="K55" i="193"/>
  <c r="K63" i="193"/>
  <c r="K65" i="193"/>
  <c r="K60" i="193"/>
  <c r="K69" i="193"/>
  <c r="K62" i="193"/>
  <c r="K56" i="193"/>
  <c r="K64" i="193"/>
  <c r="K61" i="193"/>
  <c r="K70" i="193"/>
  <c r="J93" i="193" l="1"/>
  <c r="M93" i="193" s="1"/>
  <c r="H44" i="193"/>
  <c r="H81" i="193"/>
  <c r="J64" i="193"/>
  <c r="M64" i="193" s="1"/>
  <c r="J62" i="193"/>
  <c r="M62" i="193" s="1"/>
  <c r="J69" i="193"/>
  <c r="M69" i="193" s="1"/>
  <c r="J61" i="193"/>
  <c r="M61" i="193" s="1"/>
  <c r="J59" i="193"/>
  <c r="M59" i="193" s="1"/>
  <c r="J101" i="193"/>
  <c r="M101" i="193" s="1"/>
  <c r="J60" i="193"/>
  <c r="M60" i="193" s="1"/>
  <c r="J52" i="193"/>
  <c r="M52" i="193" s="1"/>
  <c r="J44" i="193"/>
  <c r="M44" i="193" s="1"/>
  <c r="J105" i="193"/>
  <c r="M105" i="193" s="1"/>
  <c r="J67" i="193"/>
  <c r="M67" i="193" s="1"/>
  <c r="J47" i="193"/>
  <c r="M47" i="193" s="1"/>
  <c r="J53" i="193"/>
  <c r="M53" i="193" s="1"/>
  <c r="J45" i="193"/>
  <c r="M45" i="193" s="1"/>
  <c r="J56" i="193"/>
  <c r="M56" i="193" s="1"/>
  <c r="J54" i="193"/>
  <c r="M54" i="193" s="1"/>
  <c r="J92" i="193"/>
  <c r="M92" i="193" s="1"/>
  <c r="J83" i="193"/>
  <c r="M83" i="193" s="1"/>
  <c r="J32" i="193"/>
  <c r="J24" i="193"/>
  <c r="J16" i="193"/>
  <c r="J70" i="193"/>
  <c r="M70" i="193" s="1"/>
  <c r="J46" i="193"/>
  <c r="M46" i="193" s="1"/>
  <c r="J97" i="193"/>
  <c r="M97" i="193" s="1"/>
  <c r="J89" i="193"/>
  <c r="M89" i="193" s="1"/>
  <c r="J81" i="193"/>
  <c r="M81" i="193" s="1"/>
  <c r="J34" i="193"/>
  <c r="J30" i="193"/>
  <c r="J22" i="193"/>
  <c r="J95" i="193"/>
  <c r="M95" i="193" s="1"/>
  <c r="J84" i="193"/>
  <c r="M84" i="193" s="1"/>
  <c r="J76" i="193"/>
  <c r="M76" i="193" s="1"/>
  <c r="J50" i="193"/>
  <c r="M50" i="193" s="1"/>
  <c r="J87" i="193"/>
  <c r="M87" i="193" s="1"/>
  <c r="J79" i="193"/>
  <c r="M79" i="193" s="1"/>
  <c r="J43" i="193"/>
  <c r="M43" i="193" s="1"/>
  <c r="J102" i="193"/>
  <c r="M102" i="193" s="1"/>
  <c r="J100" i="193"/>
  <c r="M100" i="193" s="1"/>
  <c r="J35" i="193"/>
  <c r="J15" i="193"/>
  <c r="J94" i="193"/>
  <c r="M94" i="193" s="1"/>
  <c r="J28" i="193"/>
  <c r="J12" i="193"/>
  <c r="J78" i="193"/>
  <c r="M78" i="193" s="1"/>
  <c r="J21" i="193"/>
  <c r="J19" i="193"/>
  <c r="J6" i="193"/>
  <c r="J85" i="193"/>
  <c r="M85" i="193" s="1"/>
  <c r="J77" i="193"/>
  <c r="M77" i="193" s="1"/>
  <c r="J27" i="193"/>
  <c r="J13" i="193"/>
  <c r="J11" i="193"/>
  <c r="J29" i="193"/>
  <c r="J8" i="193"/>
  <c r="J96" i="193"/>
  <c r="M96" i="193" s="1"/>
  <c r="J104" i="193"/>
  <c r="M104" i="193" s="1"/>
  <c r="J23" i="193"/>
  <c r="J14" i="193"/>
  <c r="J99" i="193"/>
  <c r="M99" i="193" s="1"/>
  <c r="I58" i="193" l="1"/>
  <c r="I77" i="193"/>
  <c r="I20" i="193"/>
  <c r="H8" i="193"/>
  <c r="I25" i="193"/>
  <c r="I7" i="193"/>
  <c r="I10" i="193"/>
  <c r="J20" i="193"/>
  <c r="M20" i="193" s="1"/>
  <c r="I91" i="193"/>
  <c r="I84" i="193"/>
  <c r="I35" i="193"/>
  <c r="H77" i="193"/>
  <c r="I44" i="193"/>
  <c r="G13" i="193"/>
  <c r="H28" i="193"/>
  <c r="H87" i="193"/>
  <c r="G83" i="193"/>
  <c r="H70" i="193"/>
  <c r="I34" i="193"/>
  <c r="I55" i="193"/>
  <c r="G99" i="193"/>
  <c r="H52" i="193"/>
  <c r="I63" i="193"/>
  <c r="H34" i="193"/>
  <c r="G55" i="193"/>
  <c r="G29" i="193"/>
  <c r="I51" i="193"/>
  <c r="G93" i="193"/>
  <c r="G27" i="193"/>
  <c r="I42" i="193"/>
  <c r="H27" i="193"/>
  <c r="G92" i="193"/>
  <c r="H18" i="193"/>
  <c r="G21" i="193"/>
  <c r="G52" i="193"/>
  <c r="I28" i="193"/>
  <c r="G96" i="193"/>
  <c r="G54" i="193"/>
  <c r="I85" i="193"/>
  <c r="I54" i="193"/>
  <c r="H82" i="193"/>
  <c r="G26" i="193"/>
  <c r="H59" i="193"/>
  <c r="G25" i="193"/>
  <c r="I26" i="193"/>
  <c r="H49" i="193"/>
  <c r="H30" i="193"/>
  <c r="I48" i="193"/>
  <c r="I16" i="193"/>
  <c r="I22" i="193"/>
  <c r="G69" i="193"/>
  <c r="G91" i="193"/>
  <c r="I27" i="193"/>
  <c r="I67" i="193"/>
  <c r="H53" i="193"/>
  <c r="H55" i="193"/>
  <c r="H98" i="193"/>
  <c r="H26" i="193"/>
  <c r="G84" i="193"/>
  <c r="G94" i="193"/>
  <c r="H99" i="193"/>
  <c r="G20" i="193"/>
  <c r="H15" i="193"/>
  <c r="I12" i="193"/>
  <c r="G59" i="193"/>
  <c r="I32" i="193"/>
  <c r="I31" i="193"/>
  <c r="H22" i="193"/>
  <c r="I47" i="193"/>
  <c r="G34" i="193"/>
  <c r="G28" i="193"/>
  <c r="I86" i="193"/>
  <c r="I62" i="193"/>
  <c r="H90" i="193"/>
  <c r="I100" i="193"/>
  <c r="I92" i="193"/>
  <c r="H56" i="193"/>
  <c r="G48" i="193"/>
  <c r="H48" i="193"/>
  <c r="I19" i="193"/>
  <c r="G16" i="193"/>
  <c r="H51" i="193"/>
  <c r="H42" i="193"/>
  <c r="H32" i="193"/>
  <c r="I52" i="193"/>
  <c r="H58" i="193"/>
  <c r="H69" i="193"/>
  <c r="H89" i="193"/>
  <c r="G65" i="193"/>
  <c r="H85" i="193"/>
  <c r="I41" i="193"/>
  <c r="M14" i="193"/>
  <c r="R14" i="193"/>
  <c r="I66" i="193"/>
  <c r="I60" i="193"/>
  <c r="G30" i="193"/>
  <c r="I57" i="193"/>
  <c r="I65" i="193"/>
  <c r="G56" i="193"/>
  <c r="G61" i="193"/>
  <c r="H24" i="193"/>
  <c r="G31" i="193"/>
  <c r="H86" i="193"/>
  <c r="G32" i="193"/>
  <c r="I50" i="193"/>
  <c r="H83" i="193"/>
  <c r="I49" i="193"/>
  <c r="H97" i="193"/>
  <c r="I69" i="193"/>
  <c r="I30" i="193"/>
  <c r="I95" i="193"/>
  <c r="G60" i="193"/>
  <c r="H41" i="193"/>
  <c r="H14" i="193"/>
  <c r="H66" i="193"/>
  <c r="I102" i="193"/>
  <c r="M23" i="193"/>
  <c r="R23" i="193"/>
  <c r="H105" i="193"/>
  <c r="G64" i="193"/>
  <c r="G88" i="193"/>
  <c r="I90" i="193"/>
  <c r="H84" i="193"/>
  <c r="H64" i="193"/>
  <c r="G22" i="193"/>
  <c r="I101" i="193"/>
  <c r="G86" i="193"/>
  <c r="I97" i="193"/>
  <c r="G49" i="193"/>
  <c r="H29" i="193"/>
  <c r="G50" i="193"/>
  <c r="G24" i="193"/>
  <c r="H60" i="193"/>
  <c r="I61" i="193"/>
  <c r="H25" i="193"/>
  <c r="H47" i="193"/>
  <c r="H79" i="193"/>
  <c r="G90" i="193"/>
  <c r="I15" i="193"/>
  <c r="G23" i="193"/>
  <c r="H57" i="193"/>
  <c r="G35" i="193"/>
  <c r="G7" i="193"/>
  <c r="G63" i="193"/>
  <c r="G43" i="193"/>
  <c r="H102" i="193"/>
  <c r="G42" i="193"/>
  <c r="H92" i="193"/>
  <c r="G8" i="193"/>
  <c r="H78" i="193"/>
  <c r="M13" i="193"/>
  <c r="R13" i="193"/>
  <c r="M35" i="193"/>
  <c r="R35" i="193"/>
  <c r="M22" i="193"/>
  <c r="R22" i="193"/>
  <c r="J49" i="193"/>
  <c r="M49" i="193" s="1"/>
  <c r="G57" i="193"/>
  <c r="H96" i="193"/>
  <c r="H101" i="193"/>
  <c r="H91" i="193"/>
  <c r="G101" i="193"/>
  <c r="I21" i="193"/>
  <c r="G97" i="193"/>
  <c r="I78" i="193"/>
  <c r="H95" i="193"/>
  <c r="G80" i="193"/>
  <c r="H93" i="193"/>
  <c r="G10" i="193"/>
  <c r="G6" i="193"/>
  <c r="I46" i="193"/>
  <c r="G79" i="193"/>
  <c r="J26" i="193"/>
  <c r="M15" i="193"/>
  <c r="R15" i="193"/>
  <c r="J25" i="193"/>
  <c r="M24" i="193"/>
  <c r="R24" i="193"/>
  <c r="J58" i="193"/>
  <c r="M58" i="193" s="1"/>
  <c r="H50" i="193"/>
  <c r="H46" i="193"/>
  <c r="H17" i="193"/>
  <c r="G14" i="193"/>
  <c r="H62" i="193"/>
  <c r="H80" i="193"/>
  <c r="H9" i="193"/>
  <c r="G46" i="193"/>
  <c r="G11" i="193"/>
  <c r="M28" i="193"/>
  <c r="R28" i="193"/>
  <c r="J88" i="193"/>
  <c r="M88" i="193" s="1"/>
  <c r="J51" i="193"/>
  <c r="M51" i="193" s="1"/>
  <c r="H104" i="193"/>
  <c r="H100" i="193"/>
  <c r="G104" i="193"/>
  <c r="H20" i="193"/>
  <c r="H7" i="193"/>
  <c r="I64" i="193"/>
  <c r="G78" i="193"/>
  <c r="G17" i="193"/>
  <c r="H61" i="193"/>
  <c r="I83" i="193"/>
  <c r="H11" i="193"/>
  <c r="G51" i="193"/>
  <c r="G45" i="193"/>
  <c r="H12" i="193"/>
  <c r="I11" i="193"/>
  <c r="I8" i="193"/>
  <c r="G9" i="193"/>
  <c r="J18" i="193"/>
  <c r="M6" i="193"/>
  <c r="R6" i="193"/>
  <c r="J82" i="193"/>
  <c r="M82" i="193" s="1"/>
  <c r="J9" i="193"/>
  <c r="J42" i="193"/>
  <c r="M42" i="193" s="1"/>
  <c r="M30" i="193"/>
  <c r="R30" i="193"/>
  <c r="J55" i="193"/>
  <c r="M55" i="193" s="1"/>
  <c r="H16" i="193"/>
  <c r="G76" i="193"/>
  <c r="G100" i="193"/>
  <c r="H88" i="193"/>
  <c r="H76" i="193"/>
  <c r="G105" i="193"/>
  <c r="J98" i="193"/>
  <c r="M98" i="193" s="1"/>
  <c r="J90" i="193"/>
  <c r="M90" i="193" s="1"/>
  <c r="M32" i="193"/>
  <c r="R32" i="193"/>
  <c r="J57" i="193"/>
  <c r="M57" i="193" s="1"/>
  <c r="J66" i="193"/>
  <c r="M66" i="193" s="1"/>
  <c r="I24" i="193"/>
  <c r="I94" i="193"/>
  <c r="H94" i="193"/>
  <c r="G82" i="193"/>
  <c r="G66" i="193"/>
  <c r="I53" i="193"/>
  <c r="H35" i="193"/>
  <c r="I6" i="193"/>
  <c r="G67" i="193"/>
  <c r="H31" i="193"/>
  <c r="G85" i="193"/>
  <c r="H63" i="193"/>
  <c r="G47" i="193"/>
  <c r="H54" i="193"/>
  <c r="G18" i="193"/>
  <c r="H67" i="193"/>
  <c r="I79" i="193"/>
  <c r="G95" i="193"/>
  <c r="I43" i="193"/>
  <c r="G77" i="193"/>
  <c r="G41" i="193"/>
  <c r="I81" i="193"/>
  <c r="M8" i="193"/>
  <c r="R8" i="193"/>
  <c r="M29" i="193"/>
  <c r="R29" i="193"/>
  <c r="M27" i="193"/>
  <c r="R27" i="193"/>
  <c r="M19" i="193"/>
  <c r="R19" i="193"/>
  <c r="J7" i="193"/>
  <c r="M34" i="193"/>
  <c r="R34" i="193"/>
  <c r="J86" i="193"/>
  <c r="M86" i="193" s="1"/>
  <c r="J48" i="193"/>
  <c r="M48" i="193" s="1"/>
  <c r="J41" i="193"/>
  <c r="M41" i="193" s="1"/>
  <c r="I70" i="193"/>
  <c r="G19" i="193"/>
  <c r="G12" i="193"/>
  <c r="I89" i="193"/>
  <c r="H19" i="193"/>
  <c r="G15" i="193"/>
  <c r="G62" i="193"/>
  <c r="G102" i="193"/>
  <c r="I13" i="193"/>
  <c r="I45" i="193"/>
  <c r="G98" i="193"/>
  <c r="G81" i="193"/>
  <c r="H45" i="193"/>
  <c r="M21" i="193"/>
  <c r="R21" i="193"/>
  <c r="J10" i="193"/>
  <c r="J17" i="193"/>
  <c r="J91" i="193"/>
  <c r="M91" i="193" s="1"/>
  <c r="M16" i="193"/>
  <c r="R16" i="193"/>
  <c r="J65" i="193"/>
  <c r="M65" i="193" s="1"/>
  <c r="I59" i="193"/>
  <c r="I29" i="193"/>
  <c r="H65" i="193"/>
  <c r="I87" i="193"/>
  <c r="H21" i="193"/>
  <c r="G44" i="193"/>
  <c r="I76" i="193"/>
  <c r="G89" i="193"/>
  <c r="G58" i="193"/>
  <c r="I56" i="193"/>
  <c r="G87" i="193"/>
  <c r="G53" i="193"/>
  <c r="G70" i="193"/>
  <c r="H23" i="193"/>
  <c r="H13" i="193"/>
  <c r="H10" i="193"/>
  <c r="H6" i="193"/>
  <c r="H43" i="193"/>
  <c r="M11" i="193"/>
  <c r="R11" i="193"/>
  <c r="M12" i="193"/>
  <c r="R12" i="193"/>
  <c r="J80" i="193"/>
  <c r="M80" i="193" s="1"/>
  <c r="J31" i="193"/>
  <c r="J63" i="193"/>
  <c r="M63" i="193" s="1"/>
  <c r="R20" i="193" l="1"/>
  <c r="I105" i="193"/>
  <c r="I98" i="193"/>
  <c r="I82" i="193"/>
  <c r="I9" i="193"/>
  <c r="I88" i="193"/>
  <c r="I93" i="193"/>
  <c r="M17" i="193"/>
  <c r="R17" i="193"/>
  <c r="M10" i="193"/>
  <c r="R10" i="193"/>
  <c r="M18" i="193"/>
  <c r="R18" i="193"/>
  <c r="I96" i="193"/>
  <c r="I14" i="193"/>
  <c r="I18" i="193"/>
  <c r="M31" i="193"/>
  <c r="R31" i="193"/>
  <c r="M26" i="193"/>
  <c r="R26" i="193"/>
  <c r="I17" i="193"/>
  <c r="M7" i="193"/>
  <c r="R7" i="193"/>
  <c r="I99" i="193"/>
  <c r="M25" i="193"/>
  <c r="R25" i="193"/>
  <c r="I104" i="193"/>
  <c r="M9" i="193"/>
  <c r="R9" i="193"/>
  <c r="I80" i="193"/>
  <c r="I23" i="193"/>
</calcChain>
</file>

<file path=xl/sharedStrings.xml><?xml version="1.0" encoding="utf-8"?>
<sst xmlns="http://schemas.openxmlformats.org/spreadsheetml/2006/main" count="1462" uniqueCount="272">
  <si>
    <t>HICP</t>
  </si>
  <si>
    <t>Belgium</t>
  </si>
  <si>
    <t>Bulgaria</t>
  </si>
  <si>
    <t>Czech Republic</t>
  </si>
  <si>
    <t>Denmark</t>
  </si>
  <si>
    <t>Germany</t>
  </si>
  <si>
    <t>Estonia</t>
  </si>
  <si>
    <t>Croatia</t>
  </si>
  <si>
    <t>Ireland</t>
  </si>
  <si>
    <t>Greece</t>
  </si>
  <si>
    <t>Spain</t>
  </si>
  <si>
    <t>France</t>
  </si>
  <si>
    <t>Italy</t>
  </si>
  <si>
    <t>Cyprus</t>
  </si>
  <si>
    <t>Latvia</t>
  </si>
  <si>
    <t>Lithuania</t>
  </si>
  <si>
    <t>Hungary</t>
  </si>
  <si>
    <t>Malta</t>
  </si>
  <si>
    <t>Netherlands</t>
  </si>
  <si>
    <t>Austria</t>
  </si>
  <si>
    <t>Poland</t>
  </si>
  <si>
    <t>Portugal</t>
  </si>
  <si>
    <t>Romania</t>
  </si>
  <si>
    <t>Slovenia</t>
  </si>
  <si>
    <t>Slovakia</t>
  </si>
  <si>
    <t>Finland</t>
  </si>
  <si>
    <t>Sweden</t>
  </si>
  <si>
    <t>United Kingdom</t>
  </si>
  <si>
    <t>Euro Area</t>
  </si>
  <si>
    <t>European Union</t>
  </si>
  <si>
    <t>Adverse growth in %</t>
  </si>
  <si>
    <t>BE</t>
  </si>
  <si>
    <t>BG</t>
  </si>
  <si>
    <t>CZ</t>
  </si>
  <si>
    <t>DK</t>
  </si>
  <si>
    <t>DE</t>
  </si>
  <si>
    <t>EE</t>
  </si>
  <si>
    <t>HR</t>
  </si>
  <si>
    <t>IE</t>
  </si>
  <si>
    <t>GR</t>
  </si>
  <si>
    <t>ES</t>
  </si>
  <si>
    <t>FR</t>
  </si>
  <si>
    <t>IT</t>
  </si>
  <si>
    <t>CY</t>
  </si>
  <si>
    <t>LV</t>
  </si>
  <si>
    <t>LT</t>
  </si>
  <si>
    <t>LU</t>
  </si>
  <si>
    <t>Luxembourg</t>
  </si>
  <si>
    <t>HU</t>
  </si>
  <si>
    <t>MT</t>
  </si>
  <si>
    <t>NL</t>
  </si>
  <si>
    <t>AT</t>
  </si>
  <si>
    <t>PL</t>
  </si>
  <si>
    <t>PT</t>
  </si>
  <si>
    <t>RO</t>
  </si>
  <si>
    <t>SI</t>
  </si>
  <si>
    <t>SK</t>
  </si>
  <si>
    <t>FI</t>
  </si>
  <si>
    <t>SE</t>
  </si>
  <si>
    <t>EA</t>
  </si>
  <si>
    <t>EU</t>
  </si>
  <si>
    <t>Residential property prices</t>
  </si>
  <si>
    <t>Unemployment rate</t>
  </si>
  <si>
    <t>Euro area</t>
  </si>
  <si>
    <t>Level deviation 2020 in %</t>
  </si>
  <si>
    <t>Adverse cumulative growth in %</t>
  </si>
  <si>
    <t>Real GDP</t>
  </si>
  <si>
    <t>With June baseline</t>
  </si>
  <si>
    <t>With December baseline</t>
  </si>
  <si>
    <t>Diff (Dec - June)</t>
  </si>
  <si>
    <t>Iteration 8 - GB version</t>
  </si>
  <si>
    <t>difference in:</t>
  </si>
  <si>
    <t>UK</t>
  </si>
  <si>
    <t>Baseline growth (%)</t>
  </si>
  <si>
    <t>Adverse growth (%)</t>
  </si>
  <si>
    <t>Norway</t>
  </si>
  <si>
    <t>NO</t>
  </si>
  <si>
    <t>United States</t>
  </si>
  <si>
    <t>US</t>
  </si>
  <si>
    <t>Japan</t>
  </si>
  <si>
    <t>JP</t>
  </si>
  <si>
    <t>Canada</t>
  </si>
  <si>
    <t>CA</t>
  </si>
  <si>
    <t>Switzerland</t>
  </si>
  <si>
    <t>CH</t>
  </si>
  <si>
    <t>Australia &amp; New Zealand</t>
  </si>
  <si>
    <t>AU</t>
  </si>
  <si>
    <t>TR</t>
  </si>
  <si>
    <t>Russia</t>
  </si>
  <si>
    <t>RU</t>
  </si>
  <si>
    <t>Emerging Asia</t>
  </si>
  <si>
    <t>AS</t>
  </si>
  <si>
    <t xml:space="preserve">   China</t>
  </si>
  <si>
    <t>CN</t>
  </si>
  <si>
    <t xml:space="preserve">   India</t>
  </si>
  <si>
    <t>IN</t>
  </si>
  <si>
    <t xml:space="preserve">   Hong Kong</t>
  </si>
  <si>
    <t>HK</t>
  </si>
  <si>
    <t>Latin America</t>
  </si>
  <si>
    <t>LA</t>
  </si>
  <si>
    <t xml:space="preserve">   Brazil</t>
  </si>
  <si>
    <t>BR</t>
  </si>
  <si>
    <t xml:space="preserve">   Mexico</t>
  </si>
  <si>
    <t>MX</t>
  </si>
  <si>
    <t xml:space="preserve">   Chile</t>
  </si>
  <si>
    <t>CL</t>
  </si>
  <si>
    <t xml:space="preserve">   Colombia</t>
  </si>
  <si>
    <t>CO</t>
  </si>
  <si>
    <t>PE</t>
  </si>
  <si>
    <t>WR</t>
  </si>
  <si>
    <t>Baseline level</t>
  </si>
  <si>
    <t>Adverse level</t>
  </si>
  <si>
    <t>Cumulative growth from the starting point (%)</t>
  </si>
  <si>
    <t>Stock prices</t>
  </si>
  <si>
    <t>Minimum growth from the starting point (%)</t>
  </si>
  <si>
    <t>Türkiye</t>
  </si>
  <si>
    <t xml:space="preserve">   Peru</t>
  </si>
  <si>
    <t>Rest of the world</t>
  </si>
  <si>
    <t>AO</t>
  </si>
  <si>
    <t>Historical growth (%)</t>
  </si>
  <si>
    <t>Level of deviation in 2026 (%)</t>
  </si>
  <si>
    <t>Historical value (%)</t>
  </si>
  <si>
    <t>Baseline rate (%)</t>
  </si>
  <si>
    <t>Adverse rate (%)</t>
  </si>
  <si>
    <t>Cumulative growth from the starting point (p.p.)</t>
  </si>
  <si>
    <t>Maximum growth from the starting point (p.p.)</t>
  </si>
  <si>
    <t>Level of deviation in 2026 (p.p.)</t>
  </si>
  <si>
    <t>Residential real estate prices</t>
  </si>
  <si>
    <t>Commercial real estate prices</t>
  </si>
  <si>
    <t>SWAP rates</t>
  </si>
  <si>
    <t>Starting point rates (%) - Average</t>
  </si>
  <si>
    <t>Starting point rates (%) - Latest</t>
  </si>
  <si>
    <t>Baseline rates (%)</t>
  </si>
  <si>
    <t>Adverse rates (%)</t>
  </si>
  <si>
    <t>EUR</t>
  </si>
  <si>
    <t>1M</t>
  </si>
  <si>
    <t>3M</t>
  </si>
  <si>
    <t>1Y</t>
  </si>
  <si>
    <t>2Y</t>
  </si>
  <si>
    <t>3Y</t>
  </si>
  <si>
    <t>5Y</t>
  </si>
  <si>
    <t>7Y</t>
  </si>
  <si>
    <t>10Y</t>
  </si>
  <si>
    <t>20Y</t>
  </si>
  <si>
    <t>30Y</t>
  </si>
  <si>
    <t>CZK</t>
  </si>
  <si>
    <t>DKK</t>
  </si>
  <si>
    <t>HUF</t>
  </si>
  <si>
    <t>PLN</t>
  </si>
  <si>
    <t>RON</t>
  </si>
  <si>
    <t>BGN</t>
  </si>
  <si>
    <t>SEK</t>
  </si>
  <si>
    <t>GBP</t>
  </si>
  <si>
    <t>NOK</t>
  </si>
  <si>
    <t>CHF</t>
  </si>
  <si>
    <t>USD</t>
  </si>
  <si>
    <t>CAD</t>
  </si>
  <si>
    <t>AUD</t>
  </si>
  <si>
    <t>NZD</t>
  </si>
  <si>
    <t>TRY</t>
  </si>
  <si>
    <t>RUB</t>
  </si>
  <si>
    <t>BRL</t>
  </si>
  <si>
    <t>MXN</t>
  </si>
  <si>
    <t>CLP</t>
  </si>
  <si>
    <t>COP</t>
  </si>
  <si>
    <t>JPY</t>
  </si>
  <si>
    <t>CNY</t>
  </si>
  <si>
    <t>INR</t>
  </si>
  <si>
    <t>HKD</t>
  </si>
  <si>
    <t>ZAR</t>
  </si>
  <si>
    <t>RoW</t>
  </si>
  <si>
    <t>Long-term interest rates</t>
  </si>
  <si>
    <t>Starting point rates (%)
Average</t>
  </si>
  <si>
    <t>Starting point rates (%)
Latest</t>
  </si>
  <si>
    <t>Australia</t>
  </si>
  <si>
    <t>New Zealand</t>
  </si>
  <si>
    <t>NZ</t>
  </si>
  <si>
    <t xml:space="preserve">  China</t>
  </si>
  <si>
    <t xml:space="preserve">  India</t>
  </si>
  <si>
    <t xml:space="preserve">  Hong Kong</t>
  </si>
  <si>
    <t xml:space="preserve">  Brazil</t>
  </si>
  <si>
    <t xml:space="preserve">  Mexico</t>
  </si>
  <si>
    <t xml:space="preserve">  Chile</t>
  </si>
  <si>
    <t xml:space="preserve">  Colombia</t>
  </si>
  <si>
    <t xml:space="preserve">  Peru</t>
  </si>
  <si>
    <t>Ukraine</t>
  </si>
  <si>
    <t>UA</t>
  </si>
  <si>
    <t>Angola</t>
  </si>
  <si>
    <t>Macao</t>
  </si>
  <si>
    <t>MO</t>
  </si>
  <si>
    <t>Mozambique</t>
  </si>
  <si>
    <t>MZ</t>
  </si>
  <si>
    <t>South Africa</t>
  </si>
  <si>
    <t>ZA</t>
  </si>
  <si>
    <t>Level of sovereign risk</t>
  </si>
  <si>
    <t>High (weighted average)</t>
  </si>
  <si>
    <t>Medium (weighted average)</t>
  </si>
  <si>
    <t>Low (weighted average)</t>
  </si>
  <si>
    <t>Deviation from the starting point (%)</t>
  </si>
  <si>
    <t>Note: The table reports annual averages. Under the baseline, stock prices are assumed to remain unchanged.</t>
  </si>
  <si>
    <t>Foreign demand and commodity prices</t>
  </si>
  <si>
    <t>Oil prices</t>
  </si>
  <si>
    <t>Other non-energy commodity prices</t>
  </si>
  <si>
    <t>Metal prices</t>
  </si>
  <si>
    <t>Gas prices (level in EUR/MWh)</t>
  </si>
  <si>
    <t>EU foreign demand</t>
  </si>
  <si>
    <t xml:space="preserve">Euro area foreign demand </t>
  </si>
  <si>
    <t>Note: The table reports annual averages. Under the baseline scenario, commodity prices are assumed to remain at the same level as at the cut-off date.</t>
  </si>
  <si>
    <t>Corporate credit spread indexes</t>
  </si>
  <si>
    <t>Historical level</t>
  </si>
  <si>
    <t>iTraxx Overall 5y</t>
  </si>
  <si>
    <t>iTraxx Crossover 5y</t>
  </si>
  <si>
    <t>iTraxx Sen-financials 5y</t>
  </si>
  <si>
    <t>iTraxx Sub-financials 5y</t>
  </si>
  <si>
    <t>Note: The table reports annual averages. Under the baseline, Itraxx indexes are assumed to follow the growth of the swap rates.</t>
  </si>
  <si>
    <t>Exchange rates</t>
  </si>
  <si>
    <t>Historical rates</t>
  </si>
  <si>
    <t>Baseline rates</t>
  </si>
  <si>
    <t>Adverse rates</t>
  </si>
  <si>
    <t>EURCZK</t>
  </si>
  <si>
    <t>EURDKK</t>
  </si>
  <si>
    <t>EURHUF</t>
  </si>
  <si>
    <t>EURPLN</t>
  </si>
  <si>
    <t>EURRON</t>
  </si>
  <si>
    <t>EURSEK</t>
  </si>
  <si>
    <t>EURGBP</t>
  </si>
  <si>
    <t>EURNOK</t>
  </si>
  <si>
    <t>EURUSD</t>
  </si>
  <si>
    <t>EURCHF</t>
  </si>
  <si>
    <t>EURTRY</t>
  </si>
  <si>
    <t>EURRUB</t>
  </si>
  <si>
    <t>EURBRL</t>
  </si>
  <si>
    <t>EURMXN</t>
  </si>
  <si>
    <t>EURCLP</t>
  </si>
  <si>
    <t>EURAUD</t>
  </si>
  <si>
    <t>EURCAD</t>
  </si>
  <si>
    <t>EURHKD</t>
  </si>
  <si>
    <t>EURZAR</t>
  </si>
  <si>
    <t>EURBGN</t>
  </si>
  <si>
    <t>EURCOP</t>
  </si>
  <si>
    <t>EURINR</t>
  </si>
  <si>
    <t>EURCNY</t>
  </si>
  <si>
    <t>EURJPY</t>
  </si>
  <si>
    <t>EURNZD</t>
  </si>
  <si>
    <t>EURPEN</t>
  </si>
  <si>
    <t>EURUAH</t>
  </si>
  <si>
    <t>EURAOA</t>
  </si>
  <si>
    <t>EURMOP</t>
  </si>
  <si>
    <t>EURMZN</t>
  </si>
  <si>
    <t>EUR-RoW</t>
  </si>
  <si>
    <t xml:space="preserve">Note: The table reports annual averages. Under the baseline, exchange rates are assumed to remain unchanged. Positive shocks imply an appreciation of the euro. </t>
  </si>
  <si>
    <t>Spread High - Low</t>
  </si>
  <si>
    <t>3,70</t>
  </si>
  <si>
    <t>4,05</t>
  </si>
  <si>
    <t>3,96</t>
  </si>
  <si>
    <t>3,57</t>
  </si>
  <si>
    <t>3,67</t>
  </si>
  <si>
    <t>2,91</t>
  </si>
  <si>
    <t>3,43</t>
  </si>
  <si>
    <t>2,61</t>
  </si>
  <si>
    <t>3,16</t>
  </si>
  <si>
    <t>2,38</t>
  </si>
  <si>
    <t>3,06</t>
  </si>
  <si>
    <t>2,33</t>
  </si>
  <si>
    <t>3,02</t>
  </si>
  <si>
    <t>2,35</t>
  </si>
  <si>
    <t>2,68</t>
  </si>
  <si>
    <t>2,17</t>
  </si>
  <si>
    <t>Note: The table reports annual averages. The baseline projections for the EU countries, except Estonia, are based on market data, data collection from central banks and ECB staff computations. Due to absence of liquid benchmark bonds issued by Estonia, paths of long-term interest rates are not provided for this country. The baseline for other countries is based on projections from the October 2023 IMF World Economic Outlook. The starting point rates “Average” are computed as average of 2023. The starting point rates “Latest” are computed as average of December 2023 observations.</t>
  </si>
  <si>
    <t xml:space="preserve">Note: The table reports annual averages. The baseline projections for the 3-month rates for the EA are based on market data and ECB staff computations. For the baseline projections of EU non-EA countries, the corresponding central banks provided projections for the purpose of the exercise. The baseline for other countries is based on projections from the October 2023 IMF World Economic Outlook. The starting point rates “Average” are computed as average of 2023. The starting point rates “Latest” are computed as average of December 2023 observations. The baseline forecasts for other maturities are ECB calculations based on market data, and short-term and long-term rates projections. Projections of other maturities, were missing from market data, are derived using interpolation and extrapolation methods based on the available SWAP rates projections. </t>
  </si>
  <si>
    <t>Level deviation from starting point (%)</t>
  </si>
  <si>
    <t>Note: The table reports annual averages. Projections from the NCBs are used as baseline forecasts for EU countries. For non-EU countries, the baseline projections are based on projections from the October 2023 IMF WEO.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</si>
</sst>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 #,##0.00\ &quot;€&quot;_-;\-* #,##0.00\ &quot;€&quot;_-;_-* &quot;-&quot;??\ &quot;€&quot;_-;_-@_-"/>
    <numFmt numFmtId="43" formatCode="_-* #,##0.00_-;\-* #,##0.00_-;_-* &quot;-&quot;??_-;_-@_-"/>
    <numFmt numFmtId="164" formatCode="0.0"/>
    <numFmt numFmtId="165" formatCode="0.0000"/>
    <numFmt numFmtId="166" formatCode="0.00000"/>
    <numFmt numFmtId="167" formatCode="0.0%"/>
    <numFmt numFmtId="168" formatCode="0.0000%"/>
    <numFmt numFmtId="169" formatCode="_(* #,##0.00_);_(* \(#,##0.00\);_(* &quot;-&quot;??_);_(@_)"/>
    <numFmt numFmtId="170" formatCode="_(&quot;â‚¬&quot;* #,##0.00_);_(&quot;â‚¬&quot;* \(#,##0.00\);_(&quot;â‚¬&quot;* &quot;-&quot;??_);_(@_)"/>
    <numFmt numFmtId="171" formatCode="yyyy\-mm\-dd;@"/>
    <numFmt numFmtId="172" formatCode="_-* #,##0.00_-;\-* #,##0.00_-;_-* \-??_-;_-@_-"/>
    <numFmt numFmtId="173" formatCode="&quot;Yes&quot;;[Red]&quot;No&quot;"/>
    <numFmt numFmtId="174" formatCode="[&gt;0]General"/>
  </numFmts>
  <fonts count="8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font>
    <font>
      <sz val="10"/>
      <name val="Arial"/>
      <family val="2"/>
    </font>
    <font>
      <b/>
      <sz val="10"/>
      <name val="Arial"/>
      <family val="2"/>
    </font>
    <font>
      <sz val="10"/>
      <name val="Arial"/>
      <family val="2"/>
    </font>
    <font>
      <b/>
      <sz val="11"/>
      <color indexed="8"/>
      <name val="Calibri"/>
      <family val="2"/>
    </font>
    <font>
      <sz val="11"/>
      <color indexed="63"/>
      <name val="Calibri"/>
      <family val="2"/>
    </font>
    <font>
      <b/>
      <sz val="12"/>
      <name val="Arial"/>
      <family val="2"/>
    </font>
    <font>
      <sz val="10"/>
      <name val="Helv"/>
    </font>
    <font>
      <sz val="10"/>
      <name val="Times New Roman"/>
      <family val="1"/>
    </font>
    <font>
      <b/>
      <sz val="10"/>
      <color indexed="8"/>
      <name val="Verdana"/>
      <family val="2"/>
    </font>
    <font>
      <i/>
      <sz val="10"/>
      <name val="Helv"/>
    </font>
    <font>
      <sz val="9"/>
      <name val="Tms Rmn"/>
    </font>
    <font>
      <u/>
      <sz val="10"/>
      <color indexed="12"/>
      <name val="Times New Roman"/>
      <family val="1"/>
    </font>
    <font>
      <sz val="11"/>
      <color theme="1"/>
      <name val="Calibri"/>
      <family val="2"/>
      <scheme val="minor"/>
    </font>
    <font>
      <u/>
      <sz val="10"/>
      <color theme="10"/>
      <name val="Arial"/>
      <family val="2"/>
    </font>
    <font>
      <sz val="10"/>
      <color theme="1"/>
      <name val="Arial"/>
      <family val="2"/>
    </font>
    <font>
      <b/>
      <sz val="11"/>
      <color theme="1"/>
      <name val="Calibri"/>
      <family val="2"/>
      <scheme val="minor"/>
    </font>
    <font>
      <sz val="11"/>
      <name val="Calibri"/>
      <family val="2"/>
      <scheme val="minor"/>
    </font>
    <font>
      <b/>
      <sz val="11"/>
      <name val="Calibri"/>
      <family val="2"/>
      <scheme val="minor"/>
    </font>
    <font>
      <u/>
      <sz val="11"/>
      <color theme="10"/>
      <name val="Calibri"/>
      <family val="2"/>
      <scheme val="minor"/>
    </font>
    <font>
      <sz val="11"/>
      <color theme="1"/>
      <name val="Calibri"/>
      <family val="2"/>
      <charset val="238"/>
      <scheme val="minor"/>
    </font>
    <font>
      <sz val="11"/>
      <color theme="0"/>
      <name val="Calibri"/>
      <family val="2"/>
    </font>
    <font>
      <sz val="11"/>
      <color indexed="8"/>
      <name val="Calibri"/>
      <family val="2"/>
    </font>
    <font>
      <sz val="10"/>
      <color indexed="8"/>
      <name val="Arial"/>
      <family val="2"/>
    </font>
    <font>
      <sz val="11"/>
      <color indexed="9"/>
      <name val="Calibri"/>
      <family val="2"/>
    </font>
    <font>
      <sz val="10"/>
      <color indexed="9"/>
      <name val="Arial"/>
      <family val="2"/>
    </font>
    <font>
      <sz val="10"/>
      <color indexed="20"/>
      <name val="Arial"/>
      <family val="2"/>
    </font>
    <font>
      <sz val="11"/>
      <color indexed="20"/>
      <name val="Calibri"/>
      <family val="2"/>
    </font>
    <font>
      <sz val="11"/>
      <color indexed="62"/>
      <name val="Calibri"/>
      <family val="2"/>
    </font>
    <font>
      <sz val="11"/>
      <color indexed="17"/>
      <name val="Calibri"/>
      <family val="2"/>
    </font>
    <font>
      <b/>
      <sz val="10"/>
      <color indexed="52"/>
      <name val="Arial"/>
      <family val="2"/>
    </font>
    <font>
      <b/>
      <sz val="11"/>
      <color indexed="10"/>
      <name val="Calibri"/>
      <family val="2"/>
    </font>
    <font>
      <b/>
      <sz val="11"/>
      <color indexed="52"/>
      <name val="Calibri"/>
      <family val="2"/>
    </font>
    <font>
      <b/>
      <sz val="11"/>
      <color indexed="9"/>
      <name val="Calibri"/>
      <family val="2"/>
    </font>
    <font>
      <sz val="11"/>
      <color indexed="52"/>
      <name val="Calibri"/>
      <family val="2"/>
    </font>
    <font>
      <b/>
      <sz val="10"/>
      <color indexed="9"/>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rgb="FF000000"/>
      <name val="Calibri"/>
      <family val="2"/>
    </font>
    <font>
      <sz val="8"/>
      <color indexed="8"/>
      <name val="Arial"/>
      <family val="2"/>
    </font>
    <font>
      <sz val="11"/>
      <color theme="1"/>
      <name val="Arial"/>
      <family val="2"/>
    </font>
    <font>
      <i/>
      <sz val="10"/>
      <color indexed="23"/>
      <name val="Arial"/>
      <family val="2"/>
    </font>
    <font>
      <i/>
      <sz val="11"/>
      <color indexed="23"/>
      <name val="Calibri"/>
      <family val="2"/>
    </font>
    <font>
      <sz val="11"/>
      <color indexed="10"/>
      <name val="Calibri"/>
      <family val="2"/>
    </font>
    <font>
      <sz val="10"/>
      <color indexed="17"/>
      <name val="Arial"/>
      <family val="2"/>
    </font>
    <font>
      <b/>
      <sz val="15"/>
      <color indexed="56"/>
      <name val="Arial"/>
      <family val="2"/>
    </font>
    <font>
      <b/>
      <sz val="15"/>
      <color indexed="62"/>
      <name val="Calibri"/>
      <family val="2"/>
    </font>
    <font>
      <b/>
      <sz val="20"/>
      <name val="Arial"/>
      <family val="2"/>
    </font>
    <font>
      <b/>
      <sz val="13"/>
      <color indexed="56"/>
      <name val="Arial"/>
      <family val="2"/>
    </font>
    <font>
      <b/>
      <sz val="13"/>
      <color indexed="62"/>
      <name val="Calibri"/>
      <family val="2"/>
    </font>
    <font>
      <b/>
      <sz val="11"/>
      <color indexed="56"/>
      <name val="Arial"/>
      <family val="2"/>
    </font>
    <font>
      <b/>
      <sz val="11"/>
      <color indexed="62"/>
      <name val="Calibri"/>
      <family val="2"/>
    </font>
    <font>
      <u/>
      <sz val="10"/>
      <color indexed="12"/>
      <name val="Arial"/>
      <family val="2"/>
    </font>
    <font>
      <u/>
      <sz val="11"/>
      <color indexed="12"/>
      <name val="Calibri"/>
      <family val="2"/>
    </font>
    <font>
      <u/>
      <sz val="11"/>
      <color theme="1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sz val="10"/>
      <color indexed="60"/>
      <name val="Arial"/>
      <family val="2"/>
    </font>
    <font>
      <sz val="11"/>
      <color indexed="19"/>
      <name val="Calibri"/>
      <family val="2"/>
    </font>
    <font>
      <sz val="9"/>
      <name val="Helvetica 65"/>
    </font>
    <font>
      <sz val="10"/>
      <color theme="1"/>
      <name val="BdE Neue Helvetica 45 Light"/>
      <family val="2"/>
    </font>
    <font>
      <sz val="10"/>
      <color theme="1"/>
      <name val="Gill Sans MT"/>
      <family val="2"/>
    </font>
    <font>
      <b/>
      <sz val="10"/>
      <color indexed="63"/>
      <name val="Arial"/>
      <family val="2"/>
    </font>
    <font>
      <sz val="11"/>
      <color indexed="8"/>
      <name val="Arial"/>
      <family val="2"/>
    </font>
    <font>
      <sz val="10"/>
      <color indexed="8"/>
      <name val="verdana"/>
      <family val="2"/>
    </font>
    <font>
      <sz val="11"/>
      <color indexed="60"/>
      <name val="Calibri"/>
      <family val="2"/>
    </font>
    <font>
      <b/>
      <sz val="18"/>
      <color indexed="62"/>
      <name val="Cambria"/>
      <family val="2"/>
    </font>
    <font>
      <b/>
      <sz val="10"/>
      <color indexed="8"/>
      <name val="Arial"/>
      <family val="2"/>
    </font>
    <font>
      <b/>
      <sz val="11"/>
      <color rgb="FFFF0000"/>
      <name val="Calibri"/>
      <family val="2"/>
    </font>
    <font>
      <sz val="10"/>
      <name val="Arial"/>
      <family val="2"/>
    </font>
    <font>
      <sz val="10"/>
      <name val="Arial"/>
      <family val="2"/>
    </font>
    <font>
      <b/>
      <sz val="11"/>
      <color theme="1"/>
      <name val="Calibri"/>
      <family val="2"/>
    </font>
    <font>
      <b/>
      <sz val="14"/>
      <color theme="0"/>
      <name val="Calibri"/>
      <family val="2"/>
      <scheme val="minor"/>
    </font>
    <font>
      <sz val="10"/>
      <name val="Calibri"/>
      <family val="2"/>
      <scheme val="minor"/>
    </font>
    <font>
      <b/>
      <sz val="12"/>
      <name val="Calibri"/>
      <family val="2"/>
      <scheme val="minor"/>
    </font>
    <font>
      <sz val="11"/>
      <color theme="0" tint="-0.14999847407452621"/>
      <name val="Calibri"/>
      <family val="2"/>
    </font>
  </fonts>
  <fills count="54">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FFFFCC"/>
      </patternFill>
    </fill>
    <fill>
      <patternFill patternType="solid">
        <fgColor theme="4"/>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42"/>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theme="0" tint="-0.499984740745262"/>
        <bgColor indexed="64"/>
      </patternFill>
    </fill>
    <fill>
      <patternFill patternType="solid">
        <fgColor rgb="FF236C91"/>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bottom style="double">
        <color indexed="64"/>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style="thin">
        <color indexed="62"/>
      </top>
      <bottom style="double">
        <color indexed="62"/>
      </bottom>
      <diagonal/>
    </border>
    <border>
      <left/>
      <right/>
      <top style="thin">
        <color indexed="56"/>
      </top>
      <bottom style="double">
        <color indexed="56"/>
      </bottom>
      <diagonal/>
    </border>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4142">
    <xf numFmtId="0" fontId="0" fillId="0" borderId="0"/>
    <xf numFmtId="0" fontId="14" fillId="0" borderId="0"/>
    <xf numFmtId="0" fontId="10" fillId="0" borderId="0"/>
    <xf numFmtId="0" fontId="10" fillId="0" borderId="0" applyNumberFormat="0" applyFill="0" applyBorder="0" applyAlignment="0" applyProtection="0"/>
    <xf numFmtId="0" fontId="16" fillId="2" borderId="1">
      <alignment horizontal="center" vertical="center"/>
    </xf>
    <xf numFmtId="43" fontId="10" fillId="0" borderId="0" applyFont="0" applyFill="0" applyBorder="0" applyAlignment="0" applyProtection="0"/>
    <xf numFmtId="43" fontId="10" fillId="0" borderId="0" applyFont="0" applyFill="0" applyBorder="0" applyAlignment="0" applyProtection="0"/>
    <xf numFmtId="164" fontId="18" fillId="0" borderId="0"/>
    <xf numFmtId="0" fontId="19" fillId="0" borderId="0" applyNumberFormat="0" applyFill="0" applyBorder="0" applyAlignment="0" applyProtection="0">
      <alignment vertical="top"/>
      <protection locked="0"/>
    </xf>
    <xf numFmtId="0" fontId="10" fillId="0" borderId="0"/>
    <xf numFmtId="0" fontId="10" fillId="0" borderId="0"/>
    <xf numFmtId="0" fontId="15" fillId="0" borderId="0"/>
    <xf numFmtId="0" fontId="10" fillId="0" borderId="0"/>
    <xf numFmtId="0" fontId="22" fillId="0" borderId="0"/>
    <xf numFmtId="0" fontId="15" fillId="0" borderId="0"/>
    <xf numFmtId="0" fontId="15" fillId="0" borderId="0"/>
    <xf numFmtId="0" fontId="20" fillId="0" borderId="0"/>
    <xf numFmtId="0" fontId="17" fillId="0" borderId="2"/>
    <xf numFmtId="9" fontId="10" fillId="0" borderId="0" applyFont="0" applyFill="0" applyBorder="0" applyAlignment="0" applyProtection="0"/>
    <xf numFmtId="0" fontId="14" fillId="0" borderId="0"/>
    <xf numFmtId="0" fontId="10" fillId="0" borderId="0"/>
    <xf numFmtId="0" fontId="8" fillId="0" borderId="0"/>
    <xf numFmtId="0" fontId="26" fillId="0" borderId="0" applyNumberFormat="0" applyFill="0" applyBorder="0" applyAlignment="0" applyProtection="0"/>
    <xf numFmtId="9" fontId="8" fillId="0" borderId="0" applyFont="0" applyFill="0" applyBorder="0" applyAlignment="0" applyProtection="0"/>
    <xf numFmtId="0" fontId="7" fillId="0" borderId="0"/>
    <xf numFmtId="0" fontId="20" fillId="0" borderId="0"/>
    <xf numFmtId="0" fontId="27" fillId="0" borderId="0"/>
    <xf numFmtId="43" fontId="27" fillId="0" borderId="0" applyFont="0" applyFill="0" applyBorder="0" applyAlignment="0" applyProtection="0"/>
    <xf numFmtId="0" fontId="20" fillId="0" borderId="0"/>
    <xf numFmtId="9" fontId="20" fillId="0" borderId="0" applyFont="0" applyFill="0" applyBorder="0" applyAlignment="0" applyProtection="0"/>
    <xf numFmtId="0" fontId="6" fillId="0" borderId="0"/>
    <xf numFmtId="0" fontId="8" fillId="0" borderId="0"/>
    <xf numFmtId="0" fontId="8" fillId="0" borderId="0"/>
    <xf numFmtId="0" fontId="8" fillId="0" borderId="0"/>
    <xf numFmtId="0" fontId="8" fillId="0" borderId="0"/>
    <xf numFmtId="0" fontId="8" fillId="0" borderId="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30" fillId="19"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12" fillId="25"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30" fillId="19"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30" fillId="19"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30" fillId="20"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2" fillId="26"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30" fillId="20"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30" fillId="20"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30" fillId="2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12" fillId="27"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30" fillId="2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30" fillId="2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30" fillId="2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2" fillId="24"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30" fillId="2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30" fillId="2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30" fillId="23"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2" fillId="23"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30" fillId="23"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30" fillId="23"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30" fillId="24"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12" fillId="2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30" fillId="24"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30" fillId="24"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30" fillId="2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12" fillId="23"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30" fillId="2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30" fillId="2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30" fillId="26"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2" fillId="26"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30" fillId="26"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30" fillId="26"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30" fillId="28"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12" fillId="30"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30" fillId="28"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30" fillId="28"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30" fillId="22"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12" fillId="2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30" fillId="22"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30" fillId="22"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30" fillId="2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12" fillId="23"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30" fillId="2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30" fillId="2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30" fillId="29"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12" fillId="27"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30" fillId="29"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30" fillId="29"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8"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31" fillId="31" borderId="0" applyNumberFormat="0" applyBorder="0" applyAlignment="0" applyProtection="0"/>
    <xf numFmtId="0" fontId="31" fillId="26"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1" fillId="23" borderId="0" applyNumberFormat="0" applyBorder="0" applyAlignment="0" applyProtection="0"/>
    <xf numFmtId="0" fontId="32" fillId="31"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1" fillId="35" borderId="0" applyNumberFormat="0" applyBorder="0" applyAlignment="0" applyProtection="0"/>
    <xf numFmtId="0" fontId="32" fillId="26"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1" fillId="29"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1" fillId="20"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1" fillId="2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1" fillId="26" borderId="0" applyNumberFormat="0" applyBorder="0" applyAlignment="0" applyProtection="0"/>
    <xf numFmtId="0" fontId="32" fillId="34" borderId="0" applyNumberFormat="0" applyBorder="0" applyAlignment="0" applyProtection="0"/>
    <xf numFmtId="0" fontId="31" fillId="31" borderId="0" applyNumberFormat="0" applyBorder="0" applyAlignment="0" applyProtection="0"/>
    <xf numFmtId="0" fontId="31" fillId="26"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28" fillId="6" borderId="0" applyNumberFormat="0" applyBorder="0" applyAlignment="0" applyProtection="0"/>
    <xf numFmtId="0" fontId="32" fillId="36" borderId="0" applyNumberFormat="0" applyBorder="0" applyAlignment="0" applyProtection="0"/>
    <xf numFmtId="0" fontId="31" fillId="37"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1" fillId="35"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1" fillId="29" borderId="0" applyNumberFormat="0" applyBorder="0" applyAlignment="0" applyProtection="0"/>
    <xf numFmtId="0" fontId="32" fillId="39"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1" fillId="40"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1" fillId="33" borderId="0" applyNumberFormat="0" applyBorder="0" applyAlignment="0" applyProtection="0"/>
    <xf numFmtId="0" fontId="32" fillId="33"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1" fillId="38" borderId="0" applyNumberFormat="0" applyBorder="0" applyAlignment="0" applyProtection="0"/>
    <xf numFmtId="0" fontId="32" fillId="35" borderId="0" applyNumberFormat="0" applyBorder="0" applyAlignment="0" applyProtection="0"/>
    <xf numFmtId="0" fontId="8" fillId="0" borderId="0" applyNumberFormat="0" applyFill="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4" fillId="22" borderId="0" applyNumberFormat="0" applyBorder="0" applyAlignment="0" applyProtection="0"/>
    <xf numFmtId="0" fontId="33" fillId="20" borderId="0" applyNumberFormat="0" applyBorder="0" applyAlignment="0" applyProtection="0"/>
    <xf numFmtId="0" fontId="35" fillId="24" borderId="43" applyNumberFormat="0" applyAlignment="0" applyProtection="0"/>
    <xf numFmtId="0" fontId="35" fillId="24" borderId="43" applyNumberFormat="0" applyAlignment="0" applyProtection="0"/>
    <xf numFmtId="0" fontId="35" fillId="24" borderId="43" applyNumberFormat="0" applyAlignment="0" applyProtection="0"/>
    <xf numFmtId="0" fontId="35" fillId="24" borderId="43" applyNumberFormat="0" applyAlignment="0" applyProtection="0"/>
    <xf numFmtId="0" fontId="36" fillId="21" borderId="0" applyNumberFormat="0" applyBorder="0" applyAlignment="0" applyProtection="0"/>
    <xf numFmtId="0" fontId="37" fillId="41" borderId="43" applyNumberFormat="0" applyAlignment="0" applyProtection="0"/>
    <xf numFmtId="0" fontId="37" fillId="41" borderId="43" applyNumberFormat="0" applyAlignment="0" applyProtection="0"/>
    <xf numFmtId="0" fontId="37" fillId="41" borderId="43" applyNumberFormat="0" applyAlignment="0" applyProtection="0"/>
    <xf numFmtId="0" fontId="37" fillId="41" borderId="43" applyNumberFormat="0" applyAlignment="0" applyProtection="0"/>
    <xf numFmtId="0" fontId="38" fillId="42" borderId="43" applyNumberFormat="0" applyAlignment="0" applyProtection="0"/>
    <xf numFmtId="0" fontId="37" fillId="41" borderId="43" applyNumberFormat="0" applyAlignment="0" applyProtection="0"/>
    <xf numFmtId="0" fontId="39" fillId="41" borderId="43" applyNumberFormat="0" applyAlignment="0" applyProtection="0"/>
    <xf numFmtId="0" fontId="39" fillId="41" borderId="43" applyNumberFormat="0" applyAlignment="0" applyProtection="0"/>
    <xf numFmtId="0" fontId="39" fillId="41" borderId="43" applyNumberFormat="0" applyAlignment="0" applyProtection="0"/>
    <xf numFmtId="0" fontId="39" fillId="41" borderId="43" applyNumberFormat="0" applyAlignment="0" applyProtection="0"/>
    <xf numFmtId="0" fontId="40" fillId="43" borderId="44" applyNumberFormat="0" applyAlignment="0" applyProtection="0"/>
    <xf numFmtId="0" fontId="41" fillId="0" borderId="45" applyNumberFormat="0" applyFill="0" applyAlignment="0" applyProtection="0"/>
    <xf numFmtId="0" fontId="42" fillId="43" borderId="44" applyNumberFormat="0" applyAlignment="0" applyProtection="0"/>
    <xf numFmtId="0" fontId="42" fillId="43" borderId="44" applyNumberFormat="0" applyAlignment="0" applyProtection="0"/>
    <xf numFmtId="0" fontId="40" fillId="43" borderId="44" applyNumberFormat="0" applyAlignment="0" applyProtection="0"/>
    <xf numFmtId="0" fontId="42" fillId="43" borderId="44" applyNumberFormat="0" applyAlignment="0" applyProtection="0"/>
    <xf numFmtId="3" fontId="43" fillId="44" borderId="1" applyFont="0" applyFill="0" applyProtection="0">
      <alignment horizontal="right"/>
    </xf>
    <xf numFmtId="3" fontId="43" fillId="44" borderId="1" applyFont="0" applyFill="0" applyProtection="0">
      <alignment horizontal="right"/>
    </xf>
    <xf numFmtId="3" fontId="43" fillId="44" borderId="1" applyFont="0" applyFill="0" applyProtection="0">
      <alignment horizontal="right"/>
    </xf>
    <xf numFmtId="3" fontId="43" fillId="44" borderId="1" applyFont="0" applyFill="0" applyProtection="0">
      <alignment horizontal="right"/>
    </xf>
    <xf numFmtId="3" fontId="43" fillId="44" borderId="1" applyFont="0" applyFill="0" applyProtection="0">
      <alignment horizontal="right"/>
    </xf>
    <xf numFmtId="3" fontId="43" fillId="44" borderId="1" applyFont="0" applyFill="0" applyProtection="0">
      <alignment horizontal="right"/>
    </xf>
    <xf numFmtId="3" fontId="43" fillId="44" borderId="1" applyFont="0" applyFill="0" applyProtection="0">
      <alignment horizontal="right"/>
    </xf>
    <xf numFmtId="3" fontId="43" fillId="44" borderId="1" applyFont="0" applyFill="0" applyProtection="0">
      <alignment horizontal="right"/>
    </xf>
    <xf numFmtId="3" fontId="43" fillId="44" borderId="1" applyFont="0" applyFill="0" applyProtection="0">
      <alignment horizontal="right"/>
    </xf>
    <xf numFmtId="3" fontId="43" fillId="44" borderId="1" applyFont="0" applyFill="0" applyProtection="0">
      <alignment horizontal="right"/>
    </xf>
    <xf numFmtId="0" fontId="8" fillId="44" borderId="1">
      <alignment horizontal="center" vertical="center"/>
    </xf>
    <xf numFmtId="0" fontId="8" fillId="44" borderId="1">
      <alignment horizontal="center" vertical="center"/>
    </xf>
    <xf numFmtId="0" fontId="44" fillId="0" borderId="0" applyNumberFormat="0" applyFill="0" applyBorder="0" applyAlignment="0" applyProtection="0"/>
    <xf numFmtId="0" fontId="45" fillId="0" borderId="46" applyNumberFormat="0" applyFill="0" applyAlignment="0" applyProtection="0"/>
    <xf numFmtId="0" fontId="46" fillId="0" borderId="47"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0" applyNumberFormat="0" applyFill="0" applyBorder="0" applyAlignment="0" applyProtection="0"/>
    <xf numFmtId="169" fontId="20"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3" fontId="6"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3" fontId="48"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3" fontId="48"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69" fontId="8" fillId="0" borderId="0" applyFont="0" applyFill="0" applyBorder="0" applyAlignment="0" applyProtection="0"/>
    <xf numFmtId="0" fontId="40" fillId="43" borderId="44" applyNumberFormat="0" applyAlignment="0" applyProtection="0"/>
    <xf numFmtId="0" fontId="47" fillId="0" borderId="0" applyNumberFormat="0" applyFill="0" applyBorder="0" applyAlignment="0" applyProtection="0"/>
    <xf numFmtId="0" fontId="31" fillId="36"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5" borderId="0" applyNumberFormat="0" applyBorder="0" applyAlignment="0" applyProtection="0"/>
    <xf numFmtId="0" fontId="35" fillId="24" borderId="43" applyNumberFormat="0" applyAlignment="0" applyProtection="0"/>
    <xf numFmtId="0" fontId="35" fillId="24" borderId="43" applyNumberFormat="0" applyAlignment="0" applyProtection="0"/>
    <xf numFmtId="44" fontId="8"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3" fillId="0" borderId="0" applyNumberFormat="0" applyFill="0" applyBorder="0" applyAlignment="0" applyProtection="0"/>
    <xf numFmtId="0" fontId="54" fillId="21" borderId="0" applyNumberFormat="0" applyBorder="0" applyAlignment="0" applyProtection="0"/>
    <xf numFmtId="0" fontId="54" fillId="21" borderId="0" applyNumberFormat="0" applyBorder="0" applyAlignment="0" applyProtection="0"/>
    <xf numFmtId="0" fontId="36" fillId="23" borderId="0" applyNumberFormat="0" applyBorder="0" applyAlignment="0" applyProtection="0"/>
    <xf numFmtId="0" fontId="54" fillId="21" borderId="0" applyNumberFormat="0" applyBorder="0" applyAlignment="0" applyProtection="0"/>
    <xf numFmtId="0" fontId="8" fillId="2" borderId="1" applyNumberFormat="0" applyFont="0" applyBorder="0" applyProtection="0">
      <alignment horizontal="center" vertical="center"/>
    </xf>
    <xf numFmtId="0" fontId="8" fillId="2" borderId="1" applyNumberFormat="0" applyFont="0" applyBorder="0" applyAlignment="0" applyProtection="0">
      <alignment horizontal="center"/>
    </xf>
    <xf numFmtId="0" fontId="8" fillId="2" borderId="1" applyNumberFormat="0" applyFont="0" applyBorder="0" applyAlignment="0" applyProtection="0">
      <alignment horizontal="center"/>
    </xf>
    <xf numFmtId="0" fontId="8" fillId="2" borderId="1" applyNumberFormat="0" applyFont="0" applyBorder="0" applyAlignment="0" applyProtection="0">
      <alignment horizontal="center"/>
    </xf>
    <xf numFmtId="0" fontId="8" fillId="2" borderId="1" applyNumberFormat="0" applyFont="0" applyBorder="0" applyAlignment="0" applyProtection="0">
      <alignment horizontal="center"/>
    </xf>
    <xf numFmtId="0" fontId="8" fillId="2" borderId="1" applyNumberFormat="0" applyFont="0" applyBorder="0" applyAlignment="0" applyProtection="0">
      <alignment horizontal="center"/>
    </xf>
    <xf numFmtId="0" fontId="8" fillId="2" borderId="1" applyNumberFormat="0" applyFont="0" applyBorder="0" applyAlignment="0" applyProtection="0">
      <alignment horizontal="center"/>
    </xf>
    <xf numFmtId="0" fontId="8" fillId="2" borderId="1" applyNumberFormat="0" applyFont="0" applyBorder="0" applyAlignment="0" applyProtection="0">
      <alignment horizontal="center"/>
    </xf>
    <xf numFmtId="0" fontId="8" fillId="2" borderId="1" applyNumberFormat="0" applyFont="0" applyBorder="0" applyAlignment="0" applyProtection="0">
      <alignment horizontal="center"/>
    </xf>
    <xf numFmtId="0" fontId="8" fillId="2" borderId="1" applyNumberFormat="0" applyFont="0" applyBorder="0" applyAlignment="0" applyProtection="0">
      <alignment horizontal="center"/>
    </xf>
    <xf numFmtId="0" fontId="8" fillId="2" borderId="1" applyNumberFormat="0" applyFont="0" applyBorder="0" applyAlignment="0" applyProtection="0">
      <alignment horizontal="center"/>
    </xf>
    <xf numFmtId="0" fontId="8" fillId="2" borderId="1" applyNumberFormat="0" applyFont="0" applyBorder="0" applyAlignment="0" applyProtection="0">
      <alignment horizontal="center"/>
    </xf>
    <xf numFmtId="0" fontId="8" fillId="2" borderId="1" applyNumberFormat="0" applyFont="0" applyBorder="0" applyAlignment="0" applyProtection="0">
      <alignment horizontal="center"/>
    </xf>
    <xf numFmtId="0" fontId="8" fillId="2" borderId="1" applyNumberFormat="0" applyFont="0" applyBorder="0" applyProtection="0">
      <alignment horizontal="center" vertical="center"/>
    </xf>
    <xf numFmtId="0" fontId="55" fillId="0" borderId="46" applyNumberFormat="0" applyFill="0" applyAlignment="0" applyProtection="0"/>
    <xf numFmtId="0" fontId="55" fillId="0" borderId="46" applyNumberFormat="0" applyFill="0" applyAlignment="0" applyProtection="0"/>
    <xf numFmtId="0" fontId="56" fillId="0" borderId="49" applyNumberFormat="0" applyFill="0" applyAlignment="0" applyProtection="0"/>
    <xf numFmtId="0" fontId="55" fillId="0" borderId="46" applyNumberFormat="0" applyFill="0" applyAlignment="0" applyProtection="0"/>
    <xf numFmtId="0" fontId="57" fillId="44" borderId="5" applyNumberFormat="0" applyFill="0" applyBorder="0" applyAlignment="0" applyProtection="0">
      <alignment horizontal="left"/>
    </xf>
    <xf numFmtId="0" fontId="58" fillId="0" borderId="47" applyNumberFormat="0" applyFill="0" applyAlignment="0" applyProtection="0"/>
    <xf numFmtId="0" fontId="58" fillId="0" borderId="47" applyNumberFormat="0" applyFill="0" applyAlignment="0" applyProtection="0"/>
    <xf numFmtId="0" fontId="59" fillId="0" borderId="50" applyNumberFormat="0" applyFill="0" applyAlignment="0" applyProtection="0"/>
    <xf numFmtId="0" fontId="58" fillId="0" borderId="47" applyNumberFormat="0" applyFill="0" applyAlignment="0" applyProtection="0"/>
    <xf numFmtId="0" fontId="13" fillId="0" borderId="0" applyNumberFormat="0" applyFill="0" applyBorder="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60"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47" fillId="0" borderId="0" applyNumberFormat="0" applyFill="0" applyBorder="0" applyAlignment="0" applyProtection="0"/>
    <xf numFmtId="0" fontId="9" fillId="44" borderId="17" applyFont="0" applyBorder="0">
      <alignment horizontal="center" wrapText="1"/>
    </xf>
    <xf numFmtId="0" fontId="9" fillId="44" borderId="17" applyFont="0" applyBorder="0">
      <alignment horizontal="center" wrapText="1"/>
    </xf>
    <xf numFmtId="0" fontId="9" fillId="44" borderId="17" applyFont="0" applyBorder="0">
      <alignment horizontal="center" wrapText="1"/>
    </xf>
    <xf numFmtId="0" fontId="9" fillId="44" borderId="17" applyFont="0" applyBorder="0">
      <alignment horizontal="center" wrapText="1"/>
    </xf>
    <xf numFmtId="0" fontId="9" fillId="44" borderId="17" applyFont="0" applyBorder="0">
      <alignment horizontal="center" wrapText="1"/>
    </xf>
    <xf numFmtId="0" fontId="9" fillId="44" borderId="17" applyFont="0" applyBorder="0">
      <alignment horizontal="center" wrapText="1"/>
    </xf>
    <xf numFmtId="3" fontId="8" fillId="45" borderId="1" applyFont="0" applyProtection="0">
      <alignment horizontal="right" vertical="center"/>
    </xf>
    <xf numFmtId="3" fontId="8" fillId="45" borderId="1" applyFont="0" applyProtection="0">
      <alignment horizontal="right"/>
    </xf>
    <xf numFmtId="3" fontId="8" fillId="45" borderId="1" applyFont="0" applyProtection="0">
      <alignment horizontal="right"/>
    </xf>
    <xf numFmtId="3" fontId="8" fillId="45" borderId="1" applyFont="0" applyProtection="0">
      <alignment horizontal="right"/>
    </xf>
    <xf numFmtId="3" fontId="8" fillId="45" borderId="1" applyFont="0" applyProtection="0">
      <alignment horizontal="right"/>
    </xf>
    <xf numFmtId="3" fontId="8" fillId="45" borderId="1" applyFont="0" applyProtection="0">
      <alignment horizontal="right"/>
    </xf>
    <xf numFmtId="3" fontId="8" fillId="45" borderId="1" applyFont="0" applyProtection="0">
      <alignment horizontal="right"/>
    </xf>
    <xf numFmtId="3" fontId="8" fillId="45" borderId="1" applyFont="0" applyProtection="0">
      <alignment horizontal="right"/>
    </xf>
    <xf numFmtId="3" fontId="8" fillId="45" borderId="1" applyFont="0" applyProtection="0">
      <alignment horizontal="right"/>
    </xf>
    <xf numFmtId="3" fontId="8" fillId="45" borderId="1" applyFont="0" applyProtection="0">
      <alignment horizontal="right"/>
    </xf>
    <xf numFmtId="3" fontId="8" fillId="45" borderId="1" applyFont="0" applyProtection="0">
      <alignment horizontal="right"/>
    </xf>
    <xf numFmtId="3" fontId="8" fillId="45" borderId="1" applyFont="0" applyProtection="0">
      <alignment horizontal="right"/>
    </xf>
    <xf numFmtId="3" fontId="8" fillId="45" borderId="1" applyFont="0" applyProtection="0">
      <alignment horizontal="right"/>
    </xf>
    <xf numFmtId="3" fontId="8" fillId="45" borderId="1" applyFont="0" applyProtection="0">
      <alignment horizontal="right" vertical="center"/>
    </xf>
    <xf numFmtId="10" fontId="8" fillId="45" borderId="1" applyFont="0" applyProtection="0">
      <alignment horizontal="right"/>
    </xf>
    <xf numFmtId="10" fontId="8" fillId="45" borderId="1" applyFont="0" applyProtection="0">
      <alignment horizontal="right"/>
    </xf>
    <xf numFmtId="10" fontId="8" fillId="45" borderId="1" applyFont="0" applyProtection="0">
      <alignment horizontal="right"/>
    </xf>
    <xf numFmtId="10" fontId="8" fillId="45" borderId="1" applyFont="0" applyProtection="0">
      <alignment horizontal="right"/>
    </xf>
    <xf numFmtId="10" fontId="8" fillId="45" borderId="1" applyFont="0" applyProtection="0">
      <alignment horizontal="right"/>
    </xf>
    <xf numFmtId="10" fontId="8" fillId="45" borderId="1" applyFont="0" applyProtection="0">
      <alignment horizontal="right"/>
    </xf>
    <xf numFmtId="10" fontId="8" fillId="45" borderId="1" applyFont="0" applyProtection="0">
      <alignment horizontal="right"/>
    </xf>
    <xf numFmtId="10" fontId="8" fillId="45" borderId="1" applyFont="0" applyProtection="0">
      <alignment horizontal="right"/>
    </xf>
    <xf numFmtId="10" fontId="8" fillId="45" borderId="1" applyFont="0" applyProtection="0">
      <alignment horizontal="right"/>
    </xf>
    <xf numFmtId="10" fontId="8" fillId="45" borderId="1" applyFont="0" applyProtection="0">
      <alignment horizontal="right"/>
    </xf>
    <xf numFmtId="10" fontId="8" fillId="45" borderId="1" applyFont="0" applyProtection="0">
      <alignment horizontal="right"/>
    </xf>
    <xf numFmtId="10" fontId="8" fillId="45" borderId="1" applyFont="0" applyProtection="0">
      <alignment horizontal="right"/>
    </xf>
    <xf numFmtId="10" fontId="8" fillId="45" borderId="1" applyFont="0" applyProtection="0">
      <alignment horizontal="right"/>
    </xf>
    <xf numFmtId="10" fontId="8" fillId="45" borderId="1" applyFont="0" applyProtection="0">
      <alignment horizontal="right"/>
    </xf>
    <xf numFmtId="9" fontId="8" fillId="45" borderId="1" applyFont="0" applyProtection="0">
      <alignment horizontal="right"/>
    </xf>
    <xf numFmtId="9" fontId="8" fillId="45" borderId="1" applyFont="0" applyProtection="0">
      <alignment horizontal="right"/>
    </xf>
    <xf numFmtId="9" fontId="8" fillId="45" borderId="1" applyFont="0" applyProtection="0">
      <alignment horizontal="right"/>
    </xf>
    <xf numFmtId="9" fontId="8" fillId="45" borderId="1" applyFont="0" applyProtection="0">
      <alignment horizontal="right"/>
    </xf>
    <xf numFmtId="9" fontId="8" fillId="45" borderId="1" applyFont="0" applyProtection="0">
      <alignment horizontal="right"/>
    </xf>
    <xf numFmtId="9" fontId="8" fillId="45" borderId="1" applyFont="0" applyProtection="0">
      <alignment horizontal="right"/>
    </xf>
    <xf numFmtId="9" fontId="8" fillId="45" borderId="1" applyFont="0" applyProtection="0">
      <alignment horizontal="right"/>
    </xf>
    <xf numFmtId="9" fontId="8" fillId="45" borderId="1" applyFont="0" applyProtection="0">
      <alignment horizontal="right"/>
    </xf>
    <xf numFmtId="9" fontId="8" fillId="45" borderId="1" applyFont="0" applyProtection="0">
      <alignment horizontal="right"/>
    </xf>
    <xf numFmtId="9" fontId="8" fillId="45" borderId="1" applyFont="0" applyProtection="0">
      <alignment horizontal="right"/>
    </xf>
    <xf numFmtId="9" fontId="8" fillId="45" borderId="1" applyFont="0" applyProtection="0">
      <alignment horizontal="right"/>
    </xf>
    <xf numFmtId="9" fontId="8" fillId="45" borderId="1" applyFont="0" applyProtection="0">
      <alignment horizontal="right"/>
    </xf>
    <xf numFmtId="9" fontId="8" fillId="45" borderId="1" applyFont="0" applyProtection="0">
      <alignment horizontal="right"/>
    </xf>
    <xf numFmtId="9" fontId="8" fillId="45" borderId="1" applyFont="0" applyProtection="0">
      <alignment horizontal="right"/>
    </xf>
    <xf numFmtId="0" fontId="8" fillId="45" borderId="17" applyNumberFormat="0" applyFont="0" applyBorder="0" applyProtection="0">
      <alignment horizontal="left" vertical="center"/>
    </xf>
    <xf numFmtId="0" fontId="8" fillId="45" borderId="17" applyNumberFormat="0" applyFont="0" applyBorder="0" applyAlignment="0" applyProtection="0">
      <alignment horizontal="left"/>
    </xf>
    <xf numFmtId="0" fontId="8" fillId="45" borderId="17" applyNumberFormat="0" applyFont="0" applyBorder="0" applyAlignment="0" applyProtection="0">
      <alignment horizontal="left"/>
    </xf>
    <xf numFmtId="0" fontId="8" fillId="45" borderId="17" applyNumberFormat="0" applyFont="0" applyBorder="0" applyAlignment="0" applyProtection="0">
      <alignment horizontal="left"/>
    </xf>
    <xf numFmtId="0" fontId="8" fillId="45" borderId="17" applyNumberFormat="0" applyFont="0" applyBorder="0" applyAlignment="0" applyProtection="0">
      <alignment horizontal="left"/>
    </xf>
    <xf numFmtId="0" fontId="8" fillId="45" borderId="17" applyNumberFormat="0" applyFont="0" applyBorder="0" applyAlignment="0" applyProtection="0">
      <alignment horizontal="left"/>
    </xf>
    <xf numFmtId="0" fontId="8" fillId="45" borderId="17" applyNumberFormat="0" applyFont="0" applyBorder="0" applyAlignment="0" applyProtection="0">
      <alignment horizontal="left"/>
    </xf>
    <xf numFmtId="0" fontId="8" fillId="45" borderId="17" applyNumberFormat="0" applyFont="0" applyBorder="0" applyProtection="0">
      <alignment horizontal="left" vertical="center"/>
    </xf>
    <xf numFmtId="0" fontId="62" fillId="0" borderId="0" applyNumberFormat="0" applyFill="0" applyBorder="0" applyAlignment="0" applyProtection="0">
      <alignment vertical="top"/>
      <protection locked="0"/>
    </xf>
    <xf numFmtId="0" fontId="41" fillId="0" borderId="45" applyNumberFormat="0" applyFill="0" applyAlignment="0" applyProtection="0"/>
    <xf numFmtId="0" fontId="26" fillId="0" borderId="0" applyNumberFormat="0" applyFill="0" applyBorder="0" applyAlignment="0" applyProtection="0"/>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4" fillId="0" borderId="0" applyNumberFormat="0" applyFill="0" applyBorder="0" applyAlignment="0" applyProtection="0"/>
    <xf numFmtId="0" fontId="26" fillId="0" borderId="0" applyNumberFormat="0" applyFill="0" applyBorder="0" applyAlignment="0" applyProtection="0"/>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0" borderId="0" applyNumberFormat="0" applyFill="0" applyBorder="0" applyAlignment="0" applyProtection="0"/>
    <xf numFmtId="0" fontId="62" fillId="0" borderId="0" applyNumberFormat="0" applyFill="0" applyBorder="0" applyAlignment="0" applyProtection="0">
      <alignment vertical="top"/>
      <protection locked="0"/>
    </xf>
    <xf numFmtId="0" fontId="26" fillId="0" borderId="0" applyNumberFormat="0" applyFill="0" applyBorder="0" applyAlignment="0" applyProtection="0"/>
    <xf numFmtId="0" fontId="21" fillId="0" borderId="0" applyNumberFormat="0" applyFill="0" applyBorder="0" applyAlignment="0" applyProtection="0"/>
    <xf numFmtId="0" fontId="34" fillId="20" borderId="0" applyNumberFormat="0" applyBorder="0" applyAlignment="0" applyProtection="0"/>
    <xf numFmtId="0" fontId="65" fillId="24" borderId="43" applyNumberFormat="0" applyAlignment="0" applyProtection="0"/>
    <xf numFmtId="0" fontId="65" fillId="24" borderId="43" applyNumberFormat="0" applyAlignment="0" applyProtection="0"/>
    <xf numFmtId="0" fontId="65" fillId="24" borderId="43" applyNumberFormat="0" applyAlignment="0" applyProtection="0"/>
    <xf numFmtId="0" fontId="35" fillId="30" borderId="43" applyNumberFormat="0" applyAlignment="0" applyProtection="0"/>
    <xf numFmtId="0" fontId="65" fillId="24" borderId="43" applyNumberFormat="0" applyAlignment="0" applyProtection="0"/>
    <xf numFmtId="171" fontId="8" fillId="46" borderId="1" applyFont="0" applyAlignment="0">
      <protection locked="0"/>
    </xf>
    <xf numFmtId="171" fontId="8" fillId="46" borderId="1" applyFont="0" applyAlignment="0">
      <protection locked="0"/>
    </xf>
    <xf numFmtId="171" fontId="8" fillId="46" borderId="1" applyFont="0" applyAlignment="0">
      <protection locked="0"/>
    </xf>
    <xf numFmtId="171" fontId="8" fillId="46" borderId="1" applyFont="0" applyAlignment="0">
      <protection locked="0"/>
    </xf>
    <xf numFmtId="171" fontId="8" fillId="46" borderId="1" applyFont="0" applyAlignment="0">
      <protection locked="0"/>
    </xf>
    <xf numFmtId="171" fontId="8" fillId="46" borderId="1" applyFont="0" applyAlignment="0">
      <protection locked="0"/>
    </xf>
    <xf numFmtId="171" fontId="8" fillId="46" borderId="1" applyFont="0" applyAlignment="0">
      <protection locked="0"/>
    </xf>
    <xf numFmtId="171" fontId="8" fillId="46" borderId="1" applyFont="0" applyAlignment="0">
      <protection locked="0"/>
    </xf>
    <xf numFmtId="171" fontId="8" fillId="46" borderId="1" applyFont="0" applyAlignment="0">
      <protection locked="0"/>
    </xf>
    <xf numFmtId="171" fontId="8" fillId="46" borderId="1" applyFont="0" applyAlignment="0">
      <protection locked="0"/>
    </xf>
    <xf numFmtId="171" fontId="8" fillId="46" borderId="1" applyFont="0" applyAlignment="0">
      <protection locked="0"/>
    </xf>
    <xf numFmtId="171" fontId="8" fillId="46" borderId="1" applyFont="0" applyAlignment="0">
      <protection locked="0"/>
    </xf>
    <xf numFmtId="171" fontId="8" fillId="46" borderId="1" applyFont="0" applyAlignment="0">
      <protection locked="0"/>
    </xf>
    <xf numFmtId="171" fontId="8" fillId="46" borderId="1" applyFont="0" applyAlignment="0">
      <protection locked="0"/>
    </xf>
    <xf numFmtId="3" fontId="8" fillId="46" borderId="1" applyFont="0">
      <alignment horizontal="right" vertical="center"/>
      <protection locked="0"/>
    </xf>
    <xf numFmtId="3" fontId="8" fillId="46" borderId="1" applyFont="0">
      <alignment horizontal="right"/>
      <protection locked="0"/>
    </xf>
    <xf numFmtId="3" fontId="8" fillId="46" borderId="1" applyFont="0">
      <alignment horizontal="right"/>
      <protection locked="0"/>
    </xf>
    <xf numFmtId="3" fontId="8" fillId="46" borderId="1" applyFont="0">
      <alignment horizontal="right"/>
      <protection locked="0"/>
    </xf>
    <xf numFmtId="3" fontId="8" fillId="46" borderId="1" applyFont="0">
      <alignment horizontal="right"/>
      <protection locked="0"/>
    </xf>
    <xf numFmtId="3" fontId="8" fillId="46" borderId="1" applyFont="0">
      <alignment horizontal="right"/>
      <protection locked="0"/>
    </xf>
    <xf numFmtId="3" fontId="8" fillId="46" borderId="1" applyFont="0">
      <alignment horizontal="right"/>
      <protection locked="0"/>
    </xf>
    <xf numFmtId="3" fontId="8" fillId="46" borderId="1" applyFont="0">
      <alignment horizontal="right"/>
      <protection locked="0"/>
    </xf>
    <xf numFmtId="3" fontId="8" fillId="46" borderId="1" applyFont="0">
      <alignment horizontal="right"/>
      <protection locked="0"/>
    </xf>
    <xf numFmtId="3" fontId="8" fillId="46" borderId="1" applyFont="0">
      <alignment horizontal="right"/>
      <protection locked="0"/>
    </xf>
    <xf numFmtId="3" fontId="8" fillId="46" borderId="1" applyFont="0">
      <alignment horizontal="right"/>
      <protection locked="0"/>
    </xf>
    <xf numFmtId="3" fontId="8" fillId="46" borderId="1" applyFont="0">
      <alignment horizontal="right"/>
      <protection locked="0"/>
    </xf>
    <xf numFmtId="3" fontId="8" fillId="46" borderId="1" applyFont="0">
      <alignment horizontal="right"/>
      <protection locked="0"/>
    </xf>
    <xf numFmtId="3" fontId="8" fillId="46" borderId="1" applyFont="0">
      <alignment horizontal="right"/>
      <protection locked="0"/>
    </xf>
    <xf numFmtId="3" fontId="8" fillId="46" borderId="1" applyFont="0">
      <alignment horizontal="right"/>
      <protection locked="0"/>
    </xf>
    <xf numFmtId="3" fontId="8" fillId="46" borderId="1" applyFont="0">
      <alignment horizontal="right"/>
      <protection locked="0"/>
    </xf>
    <xf numFmtId="3" fontId="8" fillId="46" borderId="1" applyFont="0">
      <alignment horizontal="right"/>
      <protection locked="0"/>
    </xf>
    <xf numFmtId="3" fontId="8" fillId="46" borderId="1" applyFont="0">
      <alignment horizontal="right"/>
      <protection locked="0"/>
    </xf>
    <xf numFmtId="3" fontId="8" fillId="46" borderId="1" applyFont="0">
      <alignment horizontal="right"/>
      <protection locked="0"/>
    </xf>
    <xf numFmtId="3" fontId="8" fillId="46" borderId="1" applyFont="0">
      <alignment horizontal="right" vertical="center"/>
      <protection locked="0"/>
    </xf>
    <xf numFmtId="164" fontId="8" fillId="46" borderId="1" applyFont="0">
      <alignment horizontal="right"/>
      <protection locked="0"/>
    </xf>
    <xf numFmtId="164" fontId="8" fillId="46" borderId="1" applyFont="0">
      <alignment horizontal="right"/>
      <protection locked="0"/>
    </xf>
    <xf numFmtId="164" fontId="8" fillId="46" borderId="1" applyFont="0">
      <alignment horizontal="right"/>
      <protection locked="0"/>
    </xf>
    <xf numFmtId="164" fontId="8" fillId="46" borderId="1" applyFont="0">
      <alignment horizontal="right"/>
      <protection locked="0"/>
    </xf>
    <xf numFmtId="164" fontId="8" fillId="46" borderId="1" applyFont="0">
      <alignment horizontal="right"/>
      <protection locked="0"/>
    </xf>
    <xf numFmtId="164" fontId="8" fillId="46" borderId="1" applyFont="0">
      <alignment horizontal="right"/>
      <protection locked="0"/>
    </xf>
    <xf numFmtId="164" fontId="8" fillId="46" borderId="1" applyFont="0">
      <alignment horizontal="right"/>
      <protection locked="0"/>
    </xf>
    <xf numFmtId="164" fontId="8" fillId="46" borderId="1" applyFont="0">
      <alignment horizontal="right"/>
      <protection locked="0"/>
    </xf>
    <xf numFmtId="164" fontId="8" fillId="46" borderId="1" applyFont="0">
      <alignment horizontal="right"/>
      <protection locked="0"/>
    </xf>
    <xf numFmtId="164" fontId="8" fillId="46" borderId="1" applyFont="0">
      <alignment horizontal="right"/>
      <protection locked="0"/>
    </xf>
    <xf numFmtId="164" fontId="8" fillId="46" borderId="1" applyFont="0">
      <alignment horizontal="right"/>
      <protection locked="0"/>
    </xf>
    <xf numFmtId="164" fontId="8" fillId="46" borderId="1" applyFont="0">
      <alignment horizontal="right"/>
      <protection locked="0"/>
    </xf>
    <xf numFmtId="164" fontId="8" fillId="46" borderId="1" applyFont="0">
      <alignment horizontal="right"/>
      <protection locked="0"/>
    </xf>
    <xf numFmtId="164" fontId="8" fillId="46" borderId="1" applyFont="0">
      <alignment horizontal="right"/>
      <protection locked="0"/>
    </xf>
    <xf numFmtId="165" fontId="8" fillId="47" borderId="1" applyProtection="0"/>
    <xf numFmtId="165" fontId="8" fillId="47" borderId="1" applyProtection="0"/>
    <xf numFmtId="165" fontId="8" fillId="47" borderId="1" applyProtection="0"/>
    <xf numFmtId="165" fontId="8" fillId="47" borderId="1" applyProtection="0"/>
    <xf numFmtId="165" fontId="8" fillId="47" borderId="1" applyProtection="0"/>
    <xf numFmtId="165" fontId="8" fillId="47" borderId="1" applyProtection="0"/>
    <xf numFmtId="165" fontId="8" fillId="47" borderId="1" applyProtection="0"/>
    <xf numFmtId="165" fontId="8" fillId="47" borderId="1" applyProtection="0"/>
    <xf numFmtId="165" fontId="8" fillId="47" borderId="1" applyProtection="0"/>
    <xf numFmtId="165" fontId="8" fillId="47" borderId="1" applyProtection="0"/>
    <xf numFmtId="165" fontId="8" fillId="47" borderId="1" applyProtection="0"/>
    <xf numFmtId="165" fontId="8" fillId="47" borderId="1" applyProtection="0"/>
    <xf numFmtId="165" fontId="8" fillId="47" borderId="1" applyProtection="0"/>
    <xf numFmtId="165" fontId="8" fillId="47" borderId="1" applyProtection="0"/>
    <xf numFmtId="10" fontId="8" fillId="46" borderId="1" applyFont="0">
      <alignment horizontal="right"/>
      <protection locked="0"/>
    </xf>
    <xf numFmtId="10" fontId="8" fillId="46" borderId="1" applyFont="0">
      <alignment horizontal="right"/>
      <protection locked="0"/>
    </xf>
    <xf numFmtId="10" fontId="8" fillId="46" borderId="1" applyFont="0">
      <alignment horizontal="right"/>
      <protection locked="0"/>
    </xf>
    <xf numFmtId="10" fontId="8" fillId="46" borderId="1" applyFont="0">
      <alignment horizontal="right"/>
      <protection locked="0"/>
    </xf>
    <xf numFmtId="10" fontId="8" fillId="46" borderId="1" applyFont="0">
      <alignment horizontal="right"/>
      <protection locked="0"/>
    </xf>
    <xf numFmtId="10" fontId="8" fillId="46" borderId="1" applyFont="0">
      <alignment horizontal="right"/>
      <protection locked="0"/>
    </xf>
    <xf numFmtId="10" fontId="8" fillId="46" borderId="1" applyFont="0">
      <alignment horizontal="right"/>
      <protection locked="0"/>
    </xf>
    <xf numFmtId="10" fontId="8" fillId="46" borderId="1" applyFont="0">
      <alignment horizontal="right"/>
      <protection locked="0"/>
    </xf>
    <xf numFmtId="10" fontId="8" fillId="46" borderId="1" applyFont="0">
      <alignment horizontal="right"/>
      <protection locked="0"/>
    </xf>
    <xf numFmtId="10" fontId="8" fillId="46" borderId="1" applyFont="0">
      <alignment horizontal="right"/>
      <protection locked="0"/>
    </xf>
    <xf numFmtId="10" fontId="8" fillId="46" borderId="1" applyFont="0">
      <alignment horizontal="right"/>
      <protection locked="0"/>
    </xf>
    <xf numFmtId="10" fontId="8" fillId="46" borderId="1" applyFont="0">
      <alignment horizontal="right"/>
      <protection locked="0"/>
    </xf>
    <xf numFmtId="10" fontId="8" fillId="46" borderId="1" applyFont="0">
      <alignment horizontal="right"/>
      <protection locked="0"/>
    </xf>
    <xf numFmtId="10" fontId="8" fillId="46" borderId="1" applyFont="0">
      <alignment horizontal="right"/>
      <protection locked="0"/>
    </xf>
    <xf numFmtId="9" fontId="8" fillId="46" borderId="21" applyFont="0">
      <alignment horizontal="right"/>
      <protection locked="0"/>
    </xf>
    <xf numFmtId="9" fontId="8" fillId="46" borderId="21" applyFont="0">
      <alignment horizontal="right"/>
      <protection locked="0"/>
    </xf>
    <xf numFmtId="9" fontId="8" fillId="46" borderId="21" applyFont="0">
      <alignment horizontal="right"/>
      <protection locked="0"/>
    </xf>
    <xf numFmtId="9" fontId="8" fillId="46" borderId="21" applyFont="0">
      <alignment horizontal="right"/>
      <protection locked="0"/>
    </xf>
    <xf numFmtId="9" fontId="8" fillId="46" borderId="21" applyFont="0">
      <alignment horizontal="right"/>
      <protection locked="0"/>
    </xf>
    <xf numFmtId="9" fontId="8" fillId="46" borderId="21" applyFont="0">
      <alignment horizontal="right"/>
      <protection locked="0"/>
    </xf>
    <xf numFmtId="9" fontId="8" fillId="46" borderId="21" applyFont="0">
      <alignment horizontal="right"/>
      <protection locked="0"/>
    </xf>
    <xf numFmtId="9" fontId="8" fillId="46" borderId="21" applyFont="0">
      <alignment horizontal="right"/>
      <protection locked="0"/>
    </xf>
    <xf numFmtId="9" fontId="8" fillId="46" borderId="21" applyFont="0">
      <alignment horizontal="right"/>
      <protection locked="0"/>
    </xf>
    <xf numFmtId="9" fontId="8" fillId="46" borderId="21" applyFont="0">
      <alignment horizontal="right"/>
      <protection locked="0"/>
    </xf>
    <xf numFmtId="9" fontId="8" fillId="46" borderId="21" applyFont="0">
      <alignment horizontal="right"/>
      <protection locked="0"/>
    </xf>
    <xf numFmtId="9" fontId="8" fillId="46" borderId="21" applyFont="0">
      <alignment horizontal="right"/>
      <protection locked="0"/>
    </xf>
    <xf numFmtId="9" fontId="8" fillId="46" borderId="21" applyFont="0">
      <alignment horizontal="right"/>
      <protection locked="0"/>
    </xf>
    <xf numFmtId="9" fontId="8" fillId="46" borderId="21" applyFont="0">
      <alignment horizontal="right"/>
      <protection locked="0"/>
    </xf>
    <xf numFmtId="168" fontId="8" fillId="46" borderId="1">
      <alignment horizontal="right"/>
      <protection locked="0"/>
    </xf>
    <xf numFmtId="168" fontId="8" fillId="46" borderId="1">
      <alignment horizontal="right"/>
      <protection locked="0"/>
    </xf>
    <xf numFmtId="168" fontId="8" fillId="46" borderId="1">
      <alignment horizontal="right"/>
      <protection locked="0"/>
    </xf>
    <xf numFmtId="168" fontId="8" fillId="46" borderId="1">
      <alignment horizontal="right"/>
      <protection locked="0"/>
    </xf>
    <xf numFmtId="168" fontId="8" fillId="46" borderId="1">
      <alignment horizontal="right"/>
      <protection locked="0"/>
    </xf>
    <xf numFmtId="168" fontId="8" fillId="46" borderId="1">
      <alignment horizontal="right"/>
      <protection locked="0"/>
    </xf>
    <xf numFmtId="168" fontId="8" fillId="46" borderId="1">
      <alignment horizontal="right"/>
      <protection locked="0"/>
    </xf>
    <xf numFmtId="168" fontId="8" fillId="46" borderId="1">
      <alignment horizontal="right"/>
      <protection locked="0"/>
    </xf>
    <xf numFmtId="168" fontId="8" fillId="46" borderId="1">
      <alignment horizontal="right"/>
      <protection locked="0"/>
    </xf>
    <xf numFmtId="168" fontId="8" fillId="46" borderId="1">
      <alignment horizontal="right"/>
      <protection locked="0"/>
    </xf>
    <xf numFmtId="168" fontId="8" fillId="46" borderId="1">
      <alignment horizontal="right"/>
      <protection locked="0"/>
    </xf>
    <xf numFmtId="168" fontId="8" fillId="46" borderId="1">
      <alignment horizontal="right"/>
      <protection locked="0"/>
    </xf>
    <xf numFmtId="168" fontId="8" fillId="46" borderId="1">
      <alignment horizontal="right"/>
      <protection locked="0"/>
    </xf>
    <xf numFmtId="168" fontId="8" fillId="46" borderId="1">
      <alignment horizontal="right"/>
      <protection locked="0"/>
    </xf>
    <xf numFmtId="167" fontId="8" fillId="46" borderId="21" applyFont="0">
      <alignment horizontal="right"/>
      <protection locked="0"/>
    </xf>
    <xf numFmtId="167" fontId="8" fillId="46" borderId="21" applyFont="0">
      <alignment horizontal="right"/>
      <protection locked="0"/>
    </xf>
    <xf numFmtId="167" fontId="8" fillId="46" borderId="21" applyFont="0">
      <alignment horizontal="right"/>
      <protection locked="0"/>
    </xf>
    <xf numFmtId="167" fontId="8" fillId="46" borderId="21" applyFont="0">
      <alignment horizontal="right"/>
      <protection locked="0"/>
    </xf>
    <xf numFmtId="167" fontId="8" fillId="46" borderId="21" applyFont="0">
      <alignment horizontal="right"/>
      <protection locked="0"/>
    </xf>
    <xf numFmtId="167" fontId="8" fillId="46" borderId="21" applyFont="0">
      <alignment horizontal="right"/>
      <protection locked="0"/>
    </xf>
    <xf numFmtId="167" fontId="8" fillId="46" borderId="21" applyFont="0">
      <alignment horizontal="right"/>
      <protection locked="0"/>
    </xf>
    <xf numFmtId="167" fontId="8" fillId="46" borderId="21" applyFont="0">
      <alignment horizontal="right"/>
      <protection locked="0"/>
    </xf>
    <xf numFmtId="167" fontId="8" fillId="46" borderId="21" applyFont="0">
      <alignment horizontal="right"/>
      <protection locked="0"/>
    </xf>
    <xf numFmtId="167" fontId="8" fillId="46" borderId="21" applyFont="0">
      <alignment horizontal="right"/>
      <protection locked="0"/>
    </xf>
    <xf numFmtId="167" fontId="8" fillId="46" borderId="21" applyFont="0">
      <alignment horizontal="right"/>
      <protection locked="0"/>
    </xf>
    <xf numFmtId="167" fontId="8" fillId="46" borderId="21" applyFont="0">
      <alignment horizontal="right"/>
      <protection locked="0"/>
    </xf>
    <xf numFmtId="167" fontId="8" fillId="46" borderId="21" applyFont="0">
      <alignment horizontal="right"/>
      <protection locked="0"/>
    </xf>
    <xf numFmtId="167" fontId="8" fillId="46" borderId="21" applyFont="0">
      <alignment horizontal="right"/>
      <protection locked="0"/>
    </xf>
    <xf numFmtId="0" fontId="8" fillId="46" borderId="1" applyFont="0">
      <alignment horizontal="center" wrapText="1"/>
      <protection locked="0"/>
    </xf>
    <xf numFmtId="0" fontId="8" fillId="46" borderId="1" applyFont="0">
      <alignment horizontal="center" wrapText="1"/>
      <protection locked="0"/>
    </xf>
    <xf numFmtId="0" fontId="8" fillId="46" borderId="1" applyFont="0">
      <alignment horizontal="center" wrapText="1"/>
      <protection locked="0"/>
    </xf>
    <xf numFmtId="0" fontId="8" fillId="46" borderId="1" applyFont="0">
      <alignment horizontal="center" wrapText="1"/>
      <protection locked="0"/>
    </xf>
    <xf numFmtId="0" fontId="8" fillId="46" borderId="1" applyFont="0">
      <alignment horizontal="center" wrapText="1"/>
      <protection locked="0"/>
    </xf>
    <xf numFmtId="0" fontId="8" fillId="46" borderId="1" applyFont="0">
      <alignment horizontal="center" wrapText="1"/>
      <protection locked="0"/>
    </xf>
    <xf numFmtId="0" fontId="8" fillId="46" borderId="1" applyFont="0">
      <alignment horizontal="center" wrapText="1"/>
      <protection locked="0"/>
    </xf>
    <xf numFmtId="0" fontId="8" fillId="46" borderId="1" applyFont="0">
      <alignment horizontal="center" wrapText="1"/>
      <protection locked="0"/>
    </xf>
    <xf numFmtId="0" fontId="8" fillId="46" borderId="1" applyFont="0">
      <alignment horizontal="center" wrapText="1"/>
      <protection locked="0"/>
    </xf>
    <xf numFmtId="0" fontId="8" fillId="46" borderId="1" applyFont="0">
      <alignment horizontal="center" wrapText="1"/>
      <protection locked="0"/>
    </xf>
    <xf numFmtId="0" fontId="8" fillId="46" borderId="1" applyFont="0">
      <alignment horizontal="center" wrapText="1"/>
      <protection locked="0"/>
    </xf>
    <xf numFmtId="0" fontId="8" fillId="46" borderId="1" applyFont="0">
      <alignment horizontal="center" wrapText="1"/>
      <protection locked="0"/>
    </xf>
    <xf numFmtId="0" fontId="8" fillId="46" borderId="1" applyFont="0">
      <alignment horizontal="center" wrapText="1"/>
      <protection locked="0"/>
    </xf>
    <xf numFmtId="0" fontId="8" fillId="46" borderId="1" applyFont="0">
      <alignment horizontal="center" wrapText="1"/>
      <protection locked="0"/>
    </xf>
    <xf numFmtId="0" fontId="8" fillId="46" borderId="1" applyFont="0">
      <alignment horizontal="center" wrapText="1"/>
      <protection locked="0"/>
    </xf>
    <xf numFmtId="0" fontId="8" fillId="46" borderId="1" applyFont="0">
      <alignment horizontal="center" wrapText="1"/>
      <protection locked="0"/>
    </xf>
    <xf numFmtId="0" fontId="8" fillId="46" borderId="1" applyFont="0">
      <alignment horizontal="center" wrapText="1"/>
      <protection locked="0"/>
    </xf>
    <xf numFmtId="0" fontId="8" fillId="46" borderId="1" applyFont="0">
      <alignment horizontal="center" wrapText="1"/>
      <protection locked="0"/>
    </xf>
    <xf numFmtId="49" fontId="8" fillId="46" borderId="1" applyFont="0" applyAlignment="0">
      <protection locked="0"/>
    </xf>
    <xf numFmtId="49" fontId="8" fillId="46" borderId="1" applyFont="0" applyAlignment="0">
      <protection locked="0"/>
    </xf>
    <xf numFmtId="49" fontId="8" fillId="46" borderId="1" applyFont="0" applyAlignment="0">
      <protection locked="0"/>
    </xf>
    <xf numFmtId="49" fontId="8" fillId="46" borderId="1" applyFont="0" applyAlignment="0">
      <protection locked="0"/>
    </xf>
    <xf numFmtId="49" fontId="8" fillId="46" borderId="1" applyFont="0" applyAlignment="0">
      <protection locked="0"/>
    </xf>
    <xf numFmtId="49" fontId="8" fillId="46" borderId="1" applyFont="0" applyAlignment="0">
      <protection locked="0"/>
    </xf>
    <xf numFmtId="49" fontId="8" fillId="46" borderId="1" applyFont="0" applyAlignment="0">
      <protection locked="0"/>
    </xf>
    <xf numFmtId="49" fontId="8" fillId="46" borderId="1" applyFont="0" applyAlignment="0">
      <protection locked="0"/>
    </xf>
    <xf numFmtId="49" fontId="8" fillId="46" borderId="1" applyFont="0" applyAlignment="0">
      <protection locked="0"/>
    </xf>
    <xf numFmtId="49" fontId="8" fillId="46" borderId="1" applyFont="0" applyAlignment="0">
      <protection locked="0"/>
    </xf>
    <xf numFmtId="49" fontId="8" fillId="46" borderId="1" applyFont="0" applyAlignment="0">
      <protection locked="0"/>
    </xf>
    <xf numFmtId="49" fontId="8" fillId="46" borderId="1" applyFont="0" applyAlignment="0">
      <protection locked="0"/>
    </xf>
    <xf numFmtId="49" fontId="8" fillId="46" borderId="1" applyFont="0" applyAlignment="0">
      <protection locked="0"/>
    </xf>
    <xf numFmtId="49" fontId="8" fillId="46" borderId="1" applyFont="0" applyAlignment="0">
      <protection locked="0"/>
    </xf>
    <xf numFmtId="0" fontId="8" fillId="27" borderId="52" applyNumberFormat="0" applyFont="0" applyAlignment="0" applyProtection="0"/>
    <xf numFmtId="0" fontId="8" fillId="27" borderId="52" applyNumberFormat="0" applyFont="0" applyAlignment="0" applyProtection="0"/>
    <xf numFmtId="0" fontId="31" fillId="36"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5" borderId="0" applyNumberFormat="0" applyBorder="0" applyAlignment="0" applyProtection="0"/>
    <xf numFmtId="0" fontId="36" fillId="21" borderId="0" applyNumberFormat="0" applyBorder="0" applyAlignment="0" applyProtection="0"/>
    <xf numFmtId="0" fontId="66" fillId="41" borderId="53" applyNumberFormat="0" applyAlignment="0" applyProtection="0"/>
    <xf numFmtId="0" fontId="66" fillId="41" borderId="53" applyNumberFormat="0" applyAlignment="0" applyProtection="0"/>
    <xf numFmtId="0" fontId="62"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0" borderId="45" applyNumberFormat="0" applyFill="0" applyAlignment="0" applyProtection="0"/>
    <xf numFmtId="0" fontId="68" fillId="0" borderId="45" applyNumberFormat="0" applyFill="0" applyAlignment="0" applyProtection="0"/>
    <xf numFmtId="0" fontId="53" fillId="0" borderId="54" applyNumberFormat="0" applyFill="0" applyAlignment="0" applyProtection="0"/>
    <xf numFmtId="0" fontId="68" fillId="0" borderId="45" applyNumberFormat="0" applyFill="0" applyAlignment="0" applyProtection="0"/>
    <xf numFmtId="0" fontId="52" fillId="0" borderId="0" applyNumberForma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72" fontId="8" fillId="0" borderId="0" applyFill="0" applyBorder="0" applyAlignment="0" applyProtection="0"/>
    <xf numFmtId="172" fontId="8" fillId="0" borderId="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0" fontId="8" fillId="0" borderId="0"/>
    <xf numFmtId="0" fontId="69" fillId="30" borderId="0" applyNumberFormat="0" applyBorder="0" applyAlignment="0" applyProtection="0"/>
    <xf numFmtId="0" fontId="69" fillId="30" borderId="0" applyNumberFormat="0" applyBorder="0" applyAlignment="0" applyProtection="0"/>
    <xf numFmtId="0" fontId="70" fillId="30" borderId="0" applyNumberFormat="0" applyBorder="0" applyAlignment="0" applyProtection="0"/>
    <xf numFmtId="0" fontId="69" fillId="30" borderId="0" applyNumberFormat="0" applyBorder="0" applyAlignment="0" applyProtection="0"/>
    <xf numFmtId="0" fontId="6" fillId="0" borderId="0"/>
    <xf numFmtId="0" fontId="8" fillId="0" borderId="0"/>
    <xf numFmtId="0" fontId="20" fillId="0" borderId="0"/>
    <xf numFmtId="0" fontId="8" fillId="0" borderId="0"/>
    <xf numFmtId="0" fontId="6" fillId="0" borderId="0"/>
    <xf numFmtId="0" fontId="8" fillId="0" borderId="0"/>
    <xf numFmtId="0" fontId="50" fillId="0" borderId="0"/>
    <xf numFmtId="0" fontId="8" fillId="0" borderId="0"/>
    <xf numFmtId="0" fontId="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6" fillId="0" borderId="0"/>
    <xf numFmtId="0" fontId="20" fillId="0" borderId="0"/>
    <xf numFmtId="0" fontId="20" fillId="0" borderId="0"/>
    <xf numFmtId="0" fontId="5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6" fillId="0" borderId="0"/>
    <xf numFmtId="0" fontId="8"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0" borderId="0"/>
    <xf numFmtId="0" fontId="29"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xf numFmtId="0" fontId="8" fillId="0" borderId="0"/>
    <xf numFmtId="0" fontId="8"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48" fillId="0" borderId="0"/>
    <xf numFmtId="0" fontId="8" fillId="0" borderId="0"/>
    <xf numFmtId="0" fontId="48" fillId="0" borderId="0"/>
    <xf numFmtId="0" fontId="8" fillId="0" borderId="0"/>
    <xf numFmtId="0" fontId="8" fillId="0" borderId="0"/>
    <xf numFmtId="0" fontId="8" fillId="0" borderId="0"/>
    <xf numFmtId="0" fontId="8" fillId="0" borderId="0"/>
    <xf numFmtId="0" fontId="8" fillId="0" borderId="0"/>
    <xf numFmtId="0" fontId="15" fillId="0" borderId="0"/>
    <xf numFmtId="0" fontId="29" fillId="0" borderId="0"/>
    <xf numFmtId="0" fontId="6" fillId="0" borderId="0"/>
    <xf numFmtId="0" fontId="48" fillId="0" borderId="0"/>
    <xf numFmtId="0" fontId="48" fillId="0" borderId="0"/>
    <xf numFmtId="0" fontId="29" fillId="0" borderId="0"/>
    <xf numFmtId="0" fontId="48" fillId="0" borderId="0"/>
    <xf numFmtId="0" fontId="8" fillId="0" borderId="0"/>
    <xf numFmtId="0" fontId="20" fillId="0" borderId="0"/>
    <xf numFmtId="0" fontId="20" fillId="0" borderId="0"/>
    <xf numFmtId="0" fontId="20" fillId="0" borderId="0"/>
    <xf numFmtId="0" fontId="6" fillId="0" borderId="0"/>
    <xf numFmtId="0" fontId="8" fillId="0" borderId="0"/>
    <xf numFmtId="0" fontId="8" fillId="0" borderId="0"/>
    <xf numFmtId="0" fontId="20" fillId="0" borderId="0"/>
    <xf numFmtId="0" fontId="15" fillId="0" borderId="0"/>
    <xf numFmtId="0" fontId="71" fillId="0" borderId="0"/>
    <xf numFmtId="0" fontId="20" fillId="0" borderId="0"/>
    <xf numFmtId="0" fontId="72" fillId="0" borderId="0"/>
    <xf numFmtId="0" fontId="73"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73" fillId="0" borderId="0"/>
    <xf numFmtId="0" fontId="73" fillId="0" borderId="0"/>
    <xf numFmtId="0" fontId="73" fillId="0" borderId="0"/>
    <xf numFmtId="0" fontId="73" fillId="0" borderId="0"/>
    <xf numFmtId="0" fontId="73" fillId="0" borderId="0"/>
    <xf numFmtId="0" fontId="6" fillId="0" borderId="0"/>
    <xf numFmtId="0" fontId="8" fillId="0" borderId="0"/>
    <xf numFmtId="0" fontId="20" fillId="0" borderId="0"/>
    <xf numFmtId="0" fontId="20" fillId="0" borderId="0"/>
    <xf numFmtId="0" fontId="22" fillId="0" borderId="0"/>
    <xf numFmtId="0" fontId="20" fillId="0" borderId="0"/>
    <xf numFmtId="0" fontId="8" fillId="0" borderId="0"/>
    <xf numFmtId="0" fontId="6" fillId="0" borderId="0"/>
    <xf numFmtId="0" fontId="8" fillId="0" borderId="0"/>
    <xf numFmtId="0" fontId="8" fillId="0" borderId="0"/>
    <xf numFmtId="0" fontId="20" fillId="0" borderId="0"/>
    <xf numFmtId="0" fontId="20" fillId="0" borderId="0"/>
    <xf numFmtId="0" fontId="20" fillId="0" borderId="0"/>
    <xf numFmtId="0" fontId="3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8" fillId="0" borderId="0"/>
    <xf numFmtId="0" fontId="8" fillId="0" borderId="0"/>
    <xf numFmtId="0" fontId="8" fillId="27" borderId="52" applyNumberFormat="0" applyFont="0" applyAlignment="0" applyProtection="0"/>
    <xf numFmtId="0" fontId="8" fillId="27" borderId="5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8" fillId="27" borderId="5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8" fillId="27" borderId="5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8" fillId="27" borderId="5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8" fillId="27" borderId="5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0" fontId="20" fillId="5" borderId="42" applyNumberFormat="0" applyFont="0" applyAlignment="0" applyProtection="0"/>
    <xf numFmtId="3" fontId="8" fillId="48" borderId="1">
      <alignment horizontal="right"/>
      <protection locked="0"/>
    </xf>
    <xf numFmtId="3" fontId="8" fillId="48" borderId="1">
      <alignment horizontal="right"/>
      <protection locked="0"/>
    </xf>
    <xf numFmtId="3" fontId="8" fillId="48" borderId="1">
      <alignment horizontal="right"/>
      <protection locked="0"/>
    </xf>
    <xf numFmtId="3" fontId="8" fillId="48" borderId="1">
      <alignment horizontal="right"/>
      <protection locked="0"/>
    </xf>
    <xf numFmtId="3" fontId="8" fillId="48" borderId="1">
      <alignment horizontal="right"/>
      <protection locked="0"/>
    </xf>
    <xf numFmtId="3" fontId="8" fillId="48" borderId="1">
      <alignment horizontal="right"/>
      <protection locked="0"/>
    </xf>
    <xf numFmtId="3" fontId="8" fillId="48" borderId="1">
      <alignment horizontal="right"/>
      <protection locked="0"/>
    </xf>
    <xf numFmtId="3" fontId="8" fillId="48" borderId="1">
      <alignment horizontal="right"/>
      <protection locked="0"/>
    </xf>
    <xf numFmtId="3" fontId="8" fillId="48" borderId="1">
      <alignment horizontal="right"/>
      <protection locked="0"/>
    </xf>
    <xf numFmtId="3" fontId="8" fillId="48" borderId="1">
      <alignment horizontal="right"/>
      <protection locked="0"/>
    </xf>
    <xf numFmtId="3" fontId="8" fillId="48" borderId="1">
      <alignment horizontal="right"/>
      <protection locked="0"/>
    </xf>
    <xf numFmtId="3" fontId="8" fillId="48" borderId="1">
      <alignment horizontal="right"/>
      <protection locked="0"/>
    </xf>
    <xf numFmtId="3" fontId="8" fillId="48" borderId="1">
      <alignment horizontal="right"/>
      <protection locked="0"/>
    </xf>
    <xf numFmtId="3" fontId="8" fillId="48" borderId="1">
      <alignment horizontal="right"/>
      <protection locked="0"/>
    </xf>
    <xf numFmtId="3" fontId="8" fillId="48" borderId="1">
      <alignment horizontal="right"/>
      <protection locked="0"/>
    </xf>
    <xf numFmtId="3" fontId="8" fillId="48" borderId="1">
      <alignment horizontal="right"/>
      <protection locked="0"/>
    </xf>
    <xf numFmtId="3" fontId="8" fillId="48" borderId="1">
      <alignment horizontal="right"/>
      <protection locked="0"/>
    </xf>
    <xf numFmtId="3" fontId="8" fillId="48" borderId="1">
      <alignment horizontal="right"/>
      <protection locked="0"/>
    </xf>
    <xf numFmtId="164" fontId="8" fillId="48" borderId="1">
      <alignment horizontal="right"/>
      <protection locked="0"/>
    </xf>
    <xf numFmtId="164" fontId="8" fillId="48" borderId="1">
      <alignment horizontal="right"/>
      <protection locked="0"/>
    </xf>
    <xf numFmtId="164" fontId="8" fillId="48" borderId="1">
      <alignment horizontal="right"/>
      <protection locked="0"/>
    </xf>
    <xf numFmtId="164" fontId="8" fillId="48" borderId="1">
      <alignment horizontal="right"/>
      <protection locked="0"/>
    </xf>
    <xf numFmtId="164" fontId="8" fillId="48" borderId="1">
      <alignment horizontal="right"/>
      <protection locked="0"/>
    </xf>
    <xf numFmtId="164" fontId="8" fillId="48" borderId="1">
      <alignment horizontal="right"/>
      <protection locked="0"/>
    </xf>
    <xf numFmtId="164" fontId="8" fillId="48" borderId="1">
      <alignment horizontal="right"/>
      <protection locked="0"/>
    </xf>
    <xf numFmtId="164" fontId="8" fillId="48" borderId="1">
      <alignment horizontal="right"/>
      <protection locked="0"/>
    </xf>
    <xf numFmtId="164" fontId="8" fillId="48" borderId="1">
      <alignment horizontal="right"/>
      <protection locked="0"/>
    </xf>
    <xf numFmtId="164" fontId="8" fillId="48" borderId="1">
      <alignment horizontal="right"/>
      <protection locked="0"/>
    </xf>
    <xf numFmtId="164" fontId="8" fillId="48" borderId="1">
      <alignment horizontal="right"/>
      <protection locked="0"/>
    </xf>
    <xf numFmtId="164" fontId="8" fillId="48" borderId="1">
      <alignment horizontal="right"/>
      <protection locked="0"/>
    </xf>
    <xf numFmtId="164" fontId="8" fillId="48" borderId="1">
      <alignment horizontal="right"/>
      <protection locked="0"/>
    </xf>
    <xf numFmtId="164" fontId="8" fillId="48" borderId="1">
      <alignment horizontal="right"/>
      <protection locked="0"/>
    </xf>
    <xf numFmtId="10" fontId="8" fillId="48" borderId="1" applyFont="0">
      <alignment horizontal="right"/>
      <protection locked="0"/>
    </xf>
    <xf numFmtId="10" fontId="8" fillId="48" borderId="1" applyFont="0">
      <alignment horizontal="right"/>
      <protection locked="0"/>
    </xf>
    <xf numFmtId="10" fontId="8" fillId="48" borderId="1" applyFont="0">
      <alignment horizontal="right"/>
      <protection locked="0"/>
    </xf>
    <xf numFmtId="10" fontId="8" fillId="48" borderId="1" applyFont="0">
      <alignment horizontal="right"/>
      <protection locked="0"/>
    </xf>
    <xf numFmtId="10" fontId="8" fillId="48" borderId="1" applyFont="0">
      <alignment horizontal="right"/>
      <protection locked="0"/>
    </xf>
    <xf numFmtId="10" fontId="8" fillId="48" borderId="1" applyFont="0">
      <alignment horizontal="right"/>
      <protection locked="0"/>
    </xf>
    <xf numFmtId="10" fontId="8" fillId="48" borderId="1" applyFont="0">
      <alignment horizontal="right"/>
      <protection locked="0"/>
    </xf>
    <xf numFmtId="10" fontId="8" fillId="48" borderId="1" applyFont="0">
      <alignment horizontal="right"/>
      <protection locked="0"/>
    </xf>
    <xf numFmtId="10" fontId="8" fillId="48" borderId="1" applyFont="0">
      <alignment horizontal="right"/>
      <protection locked="0"/>
    </xf>
    <xf numFmtId="10" fontId="8" fillId="48" borderId="1" applyFont="0">
      <alignment horizontal="right"/>
      <protection locked="0"/>
    </xf>
    <xf numFmtId="10" fontId="8" fillId="48" borderId="1" applyFont="0">
      <alignment horizontal="right"/>
      <protection locked="0"/>
    </xf>
    <xf numFmtId="10" fontId="8" fillId="48" borderId="1" applyFont="0">
      <alignment horizontal="right"/>
      <protection locked="0"/>
    </xf>
    <xf numFmtId="10" fontId="8" fillId="48" borderId="1" applyFont="0">
      <alignment horizontal="right"/>
      <protection locked="0"/>
    </xf>
    <xf numFmtId="10" fontId="8" fillId="48" borderId="1" applyFont="0">
      <alignment horizontal="right"/>
      <protection locked="0"/>
    </xf>
    <xf numFmtId="9" fontId="8" fillId="48" borderId="1">
      <alignment horizontal="right"/>
      <protection locked="0"/>
    </xf>
    <xf numFmtId="9" fontId="8" fillId="48" borderId="1">
      <alignment horizontal="right"/>
      <protection locked="0"/>
    </xf>
    <xf numFmtId="9" fontId="8" fillId="48" borderId="1">
      <alignment horizontal="right"/>
      <protection locked="0"/>
    </xf>
    <xf numFmtId="9" fontId="8" fillId="48" borderId="1">
      <alignment horizontal="right"/>
      <protection locked="0"/>
    </xf>
    <xf numFmtId="9" fontId="8" fillId="48" borderId="1">
      <alignment horizontal="right"/>
      <protection locked="0"/>
    </xf>
    <xf numFmtId="9" fontId="8" fillId="48" borderId="1">
      <alignment horizontal="right"/>
      <protection locked="0"/>
    </xf>
    <xf numFmtId="9" fontId="8" fillId="48" borderId="1">
      <alignment horizontal="right"/>
      <protection locked="0"/>
    </xf>
    <xf numFmtId="9" fontId="8" fillId="48" borderId="1">
      <alignment horizontal="right"/>
      <protection locked="0"/>
    </xf>
    <xf numFmtId="9" fontId="8" fillId="48" borderId="1">
      <alignment horizontal="right"/>
      <protection locked="0"/>
    </xf>
    <xf numFmtId="9" fontId="8" fillId="48" borderId="1">
      <alignment horizontal="right"/>
      <protection locked="0"/>
    </xf>
    <xf numFmtId="9" fontId="8" fillId="48" borderId="1">
      <alignment horizontal="right"/>
      <protection locked="0"/>
    </xf>
    <xf numFmtId="9" fontId="8" fillId="48" borderId="1">
      <alignment horizontal="right"/>
      <protection locked="0"/>
    </xf>
    <xf numFmtId="9" fontId="8" fillId="48" borderId="1">
      <alignment horizontal="right"/>
      <protection locked="0"/>
    </xf>
    <xf numFmtId="9" fontId="8" fillId="48" borderId="1">
      <alignment horizontal="right"/>
      <protection locked="0"/>
    </xf>
    <xf numFmtId="167" fontId="8" fillId="48" borderId="21" applyFont="0">
      <alignment horizontal="right"/>
      <protection locked="0"/>
    </xf>
    <xf numFmtId="167" fontId="8" fillId="48" borderId="21" applyFont="0">
      <alignment horizontal="right"/>
      <protection locked="0"/>
    </xf>
    <xf numFmtId="167" fontId="8" fillId="48" borderId="21" applyFont="0">
      <alignment horizontal="right"/>
      <protection locked="0"/>
    </xf>
    <xf numFmtId="167" fontId="8" fillId="48" borderId="21" applyFont="0">
      <alignment horizontal="right"/>
      <protection locked="0"/>
    </xf>
    <xf numFmtId="167" fontId="8" fillId="48" borderId="21" applyFont="0">
      <alignment horizontal="right"/>
      <protection locked="0"/>
    </xf>
    <xf numFmtId="167" fontId="8" fillId="48" borderId="21" applyFont="0">
      <alignment horizontal="right"/>
      <protection locked="0"/>
    </xf>
    <xf numFmtId="167" fontId="8" fillId="48" borderId="21" applyFont="0">
      <alignment horizontal="right"/>
      <protection locked="0"/>
    </xf>
    <xf numFmtId="167" fontId="8" fillId="48" borderId="21" applyFont="0">
      <alignment horizontal="right"/>
      <protection locked="0"/>
    </xf>
    <xf numFmtId="167" fontId="8" fillId="48" borderId="21" applyFont="0">
      <alignment horizontal="right"/>
      <protection locked="0"/>
    </xf>
    <xf numFmtId="167" fontId="8" fillId="48" borderId="21" applyFont="0">
      <alignment horizontal="right"/>
      <protection locked="0"/>
    </xf>
    <xf numFmtId="167" fontId="8" fillId="48" borderId="21" applyFont="0">
      <alignment horizontal="right"/>
      <protection locked="0"/>
    </xf>
    <xf numFmtId="167" fontId="8" fillId="48" borderId="21" applyFont="0">
      <alignment horizontal="right"/>
      <protection locked="0"/>
    </xf>
    <xf numFmtId="167" fontId="8" fillId="48" borderId="21" applyFont="0">
      <alignment horizontal="right"/>
      <protection locked="0"/>
    </xf>
    <xf numFmtId="167" fontId="8" fillId="48" borderId="21" applyFont="0">
      <alignment horizontal="right"/>
      <protection locked="0"/>
    </xf>
    <xf numFmtId="0" fontId="8" fillId="48" borderId="1">
      <alignment horizontal="center" wrapText="1"/>
    </xf>
    <xf numFmtId="0" fontId="8" fillId="48" borderId="1">
      <alignment horizontal="center" wrapText="1"/>
    </xf>
    <xf numFmtId="0" fontId="8" fillId="48" borderId="1">
      <alignment horizontal="center" wrapText="1"/>
    </xf>
    <xf numFmtId="0" fontId="8" fillId="48" borderId="1">
      <alignment horizontal="center" wrapText="1"/>
    </xf>
    <xf numFmtId="0" fontId="8" fillId="48" borderId="1">
      <alignment horizontal="center" wrapText="1"/>
    </xf>
    <xf numFmtId="0" fontId="8" fillId="48" borderId="1">
      <alignment horizontal="center" wrapText="1"/>
    </xf>
    <xf numFmtId="0" fontId="8" fillId="48" borderId="1">
      <alignment horizontal="center" wrapText="1"/>
    </xf>
    <xf numFmtId="0" fontId="8" fillId="48" borderId="1">
      <alignment horizontal="center" wrapText="1"/>
    </xf>
    <xf numFmtId="0" fontId="8" fillId="48" borderId="1">
      <alignment horizontal="center" wrapText="1"/>
    </xf>
    <xf numFmtId="0" fontId="8" fillId="48" borderId="1">
      <alignment horizontal="center" wrapText="1"/>
    </xf>
    <xf numFmtId="0" fontId="8" fillId="48" borderId="1">
      <alignment horizontal="center" wrapText="1"/>
    </xf>
    <xf numFmtId="0" fontId="8" fillId="48" borderId="1">
      <alignment horizontal="center" wrapText="1"/>
    </xf>
    <xf numFmtId="0" fontId="8" fillId="48" borderId="1">
      <alignment horizontal="center" wrapText="1"/>
    </xf>
    <xf numFmtId="0" fontId="8" fillId="48" borderId="1">
      <alignment horizontal="center" wrapText="1"/>
    </xf>
    <xf numFmtId="0" fontId="8" fillId="48" borderId="1" applyNumberFormat="0" applyFont="0">
      <alignment horizontal="center" wrapText="1"/>
      <protection locked="0"/>
    </xf>
    <xf numFmtId="0" fontId="8" fillId="48" borderId="1" applyNumberFormat="0" applyFont="0">
      <alignment horizontal="center" wrapText="1"/>
      <protection locked="0"/>
    </xf>
    <xf numFmtId="0" fontId="8" fillId="48" borderId="1" applyNumberFormat="0" applyFont="0">
      <alignment horizontal="center" wrapText="1"/>
      <protection locked="0"/>
    </xf>
    <xf numFmtId="0" fontId="8" fillId="48" borderId="1" applyNumberFormat="0" applyFont="0">
      <alignment horizontal="center" wrapText="1"/>
      <protection locked="0"/>
    </xf>
    <xf numFmtId="0" fontId="8" fillId="48" borderId="1" applyNumberFormat="0" applyFont="0">
      <alignment horizontal="center" wrapText="1"/>
      <protection locked="0"/>
    </xf>
    <xf numFmtId="0" fontId="8" fillId="48" borderId="1" applyNumberFormat="0" applyFont="0">
      <alignment horizontal="center" wrapText="1"/>
      <protection locked="0"/>
    </xf>
    <xf numFmtId="0" fontId="8" fillId="48" borderId="1" applyNumberFormat="0" applyFont="0">
      <alignment horizontal="center" wrapText="1"/>
      <protection locked="0"/>
    </xf>
    <xf numFmtId="0" fontId="8" fillId="48" borderId="1" applyNumberFormat="0" applyFont="0">
      <alignment horizontal="center" wrapText="1"/>
      <protection locked="0"/>
    </xf>
    <xf numFmtId="0" fontId="8" fillId="48" borderId="1" applyNumberFormat="0" applyFont="0">
      <alignment horizontal="center" wrapText="1"/>
      <protection locked="0"/>
    </xf>
    <xf numFmtId="0" fontId="8" fillId="48" borderId="1" applyNumberFormat="0" applyFont="0">
      <alignment horizontal="center" wrapText="1"/>
      <protection locked="0"/>
    </xf>
    <xf numFmtId="0" fontId="8" fillId="48" borderId="1" applyNumberFormat="0" applyFont="0">
      <alignment horizontal="center" wrapText="1"/>
      <protection locked="0"/>
    </xf>
    <xf numFmtId="0" fontId="8" fillId="48" borderId="1" applyNumberFormat="0" applyFont="0">
      <alignment horizontal="center" wrapText="1"/>
      <protection locked="0"/>
    </xf>
    <xf numFmtId="0" fontId="8" fillId="48" borderId="1" applyNumberFormat="0" applyFont="0">
      <alignment horizontal="center" wrapText="1"/>
      <protection locked="0"/>
    </xf>
    <xf numFmtId="0" fontId="8" fillId="48" borderId="1" applyNumberFormat="0" applyFont="0">
      <alignment horizontal="center" wrapText="1"/>
      <protection locked="0"/>
    </xf>
    <xf numFmtId="0" fontId="11" fillId="0" borderId="55" applyNumberFormat="0" applyFill="0" applyAlignment="0" applyProtection="0"/>
    <xf numFmtId="0" fontId="11" fillId="0" borderId="55" applyNumberFormat="0" applyFill="0" applyAlignment="0" applyProtection="0"/>
    <xf numFmtId="0" fontId="74" fillId="41" borderId="53" applyNumberFormat="0" applyAlignment="0" applyProtection="0"/>
    <xf numFmtId="0" fontId="74" fillId="41" borderId="53" applyNumberFormat="0" applyAlignment="0" applyProtection="0"/>
    <xf numFmtId="0" fontId="74" fillId="41" borderId="53" applyNumberFormat="0" applyAlignment="0" applyProtection="0"/>
    <xf numFmtId="0" fontId="66" fillId="42" borderId="53" applyNumberFormat="0" applyAlignment="0" applyProtection="0"/>
    <xf numFmtId="0" fontId="74" fillId="41" borderId="53"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5" fillId="0" borderId="0" applyFont="0" applyFill="0" applyBorder="0" applyAlignment="0" applyProtection="0"/>
    <xf numFmtId="9" fontId="8"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4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6" fillId="0" borderId="0" applyFont="0" applyFill="0" applyBorder="0" applyAlignment="0" applyProtection="0"/>
    <xf numFmtId="9" fontId="20"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49"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34" fillId="20" borderId="0" applyNumberFormat="0" applyBorder="0" applyAlignment="0" applyProtection="0"/>
    <xf numFmtId="0" fontId="66" fillId="41" borderId="53" applyNumberFormat="0" applyAlignment="0" applyProtection="0"/>
    <xf numFmtId="0" fontId="66" fillId="41" borderId="53" applyNumberFormat="0" applyAlignment="0" applyProtection="0"/>
    <xf numFmtId="0" fontId="77" fillId="30" borderId="0" applyNumberFormat="0" applyBorder="0" applyAlignment="0" applyProtection="0"/>
    <xf numFmtId="173" fontId="8" fillId="44" borderId="1">
      <alignment horizontal="center"/>
    </xf>
    <xf numFmtId="173" fontId="8" fillId="44" borderId="1">
      <alignment horizontal="center"/>
    </xf>
    <xf numFmtId="173" fontId="8" fillId="44" borderId="1">
      <alignment horizontal="center"/>
    </xf>
    <xf numFmtId="173" fontId="8" fillId="44" borderId="1">
      <alignment horizontal="center"/>
    </xf>
    <xf numFmtId="173" fontId="8" fillId="44" borderId="1">
      <alignment horizontal="center"/>
    </xf>
    <xf numFmtId="173" fontId="8" fillId="44" borderId="1">
      <alignment horizontal="center"/>
    </xf>
    <xf numFmtId="173" fontId="8" fillId="44" borderId="1">
      <alignment horizontal="center"/>
    </xf>
    <xf numFmtId="173" fontId="8" fillId="44" borderId="1">
      <alignment horizontal="center"/>
    </xf>
    <xf numFmtId="173" fontId="8" fillId="44" borderId="1">
      <alignment horizontal="center"/>
    </xf>
    <xf numFmtId="173" fontId="8" fillId="44" borderId="1">
      <alignment horizontal="center"/>
    </xf>
    <xf numFmtId="173" fontId="8" fillId="44" borderId="1">
      <alignment horizontal="center"/>
    </xf>
    <xf numFmtId="173" fontId="8" fillId="44" borderId="1">
      <alignment horizontal="center"/>
    </xf>
    <xf numFmtId="173" fontId="8" fillId="44" borderId="1">
      <alignment horizontal="center"/>
    </xf>
    <xf numFmtId="173" fontId="8" fillId="44" borderId="1">
      <alignment horizontal="center"/>
    </xf>
    <xf numFmtId="3" fontId="8" fillId="44" borderId="1" applyFont="0">
      <alignment horizontal="right" vertical="center"/>
    </xf>
    <xf numFmtId="3" fontId="8" fillId="44" borderId="1" applyFont="0">
      <alignment horizontal="right"/>
    </xf>
    <xf numFmtId="3" fontId="8" fillId="44" borderId="1" applyFont="0">
      <alignment horizontal="right"/>
    </xf>
    <xf numFmtId="3" fontId="8" fillId="44" borderId="1" applyFont="0">
      <alignment horizontal="right"/>
    </xf>
    <xf numFmtId="3" fontId="8" fillId="44" borderId="1" applyFont="0">
      <alignment horizontal="right"/>
    </xf>
    <xf numFmtId="3" fontId="8" fillId="44" borderId="1" applyFont="0">
      <alignment horizontal="right"/>
    </xf>
    <xf numFmtId="3" fontId="8" fillId="44" borderId="1" applyFont="0">
      <alignment horizontal="right"/>
    </xf>
    <xf numFmtId="3" fontId="8" fillId="44" borderId="1" applyFont="0">
      <alignment horizontal="right"/>
    </xf>
    <xf numFmtId="3" fontId="8" fillId="44" borderId="1" applyFont="0">
      <alignment horizontal="right"/>
    </xf>
    <xf numFmtId="3" fontId="8" fillId="44" borderId="1" applyFont="0">
      <alignment horizontal="right"/>
    </xf>
    <xf numFmtId="3" fontId="8" fillId="44" borderId="1" applyFont="0">
      <alignment horizontal="right"/>
    </xf>
    <xf numFmtId="3" fontId="8" fillId="44" borderId="1" applyFont="0">
      <alignment horizontal="right"/>
    </xf>
    <xf numFmtId="3" fontId="8" fillId="44" borderId="1" applyFont="0">
      <alignment horizontal="right"/>
    </xf>
    <xf numFmtId="3" fontId="8" fillId="44" borderId="1" applyFont="0">
      <alignment horizontal="right" vertical="center"/>
    </xf>
    <xf numFmtId="166" fontId="8" fillId="44" borderId="1" applyFont="0">
      <alignment horizontal="right"/>
    </xf>
    <xf numFmtId="166" fontId="8" fillId="44" borderId="1" applyFont="0">
      <alignment horizontal="right"/>
    </xf>
    <xf numFmtId="166" fontId="8" fillId="44" borderId="1" applyFont="0">
      <alignment horizontal="right"/>
    </xf>
    <xf numFmtId="166" fontId="8" fillId="44" borderId="1" applyFont="0">
      <alignment horizontal="right"/>
    </xf>
    <xf numFmtId="166" fontId="8" fillId="44" borderId="1" applyFont="0">
      <alignment horizontal="right"/>
    </xf>
    <xf numFmtId="166" fontId="8" fillId="44" borderId="1" applyFont="0">
      <alignment horizontal="right"/>
    </xf>
    <xf numFmtId="166" fontId="8" fillId="44" borderId="1" applyFont="0">
      <alignment horizontal="right"/>
    </xf>
    <xf numFmtId="166" fontId="8" fillId="44" borderId="1" applyFont="0">
      <alignment horizontal="right"/>
    </xf>
    <xf numFmtId="166" fontId="8" fillId="44" borderId="1" applyFont="0">
      <alignment horizontal="right"/>
    </xf>
    <xf numFmtId="166" fontId="8" fillId="44" borderId="1" applyFont="0">
      <alignment horizontal="right"/>
    </xf>
    <xf numFmtId="166" fontId="8" fillId="44" borderId="1" applyFont="0">
      <alignment horizontal="right"/>
    </xf>
    <xf numFmtId="166" fontId="8" fillId="44" borderId="1" applyFont="0">
      <alignment horizontal="right"/>
    </xf>
    <xf numFmtId="166" fontId="8" fillId="44" borderId="1" applyFont="0">
      <alignment horizontal="right"/>
    </xf>
    <xf numFmtId="166" fontId="8" fillId="44" borderId="1" applyFont="0">
      <alignment horizontal="right"/>
    </xf>
    <xf numFmtId="164" fontId="8" fillId="44" borderId="1" applyFont="0">
      <alignment horizontal="right"/>
    </xf>
    <xf numFmtId="164" fontId="8" fillId="44" borderId="1" applyFont="0">
      <alignment horizontal="right"/>
    </xf>
    <xf numFmtId="164" fontId="8" fillId="44" borderId="1" applyFont="0">
      <alignment horizontal="right"/>
    </xf>
    <xf numFmtId="164" fontId="8" fillId="44" borderId="1" applyFont="0">
      <alignment horizontal="right"/>
    </xf>
    <xf numFmtId="164" fontId="8" fillId="44" borderId="1" applyFont="0">
      <alignment horizontal="right"/>
    </xf>
    <xf numFmtId="164" fontId="8" fillId="44" borderId="1" applyFont="0">
      <alignment horizontal="right"/>
    </xf>
    <xf numFmtId="164" fontId="8" fillId="44" borderId="1" applyFont="0">
      <alignment horizontal="right"/>
    </xf>
    <xf numFmtId="164" fontId="8" fillId="44" borderId="1" applyFont="0">
      <alignment horizontal="right"/>
    </xf>
    <xf numFmtId="164" fontId="8" fillId="44" borderId="1" applyFont="0">
      <alignment horizontal="right"/>
    </xf>
    <xf numFmtId="164" fontId="8" fillId="44" borderId="1" applyFont="0">
      <alignment horizontal="right"/>
    </xf>
    <xf numFmtId="164" fontId="8" fillId="44" borderId="1" applyFont="0">
      <alignment horizontal="right"/>
    </xf>
    <xf numFmtId="164" fontId="8" fillId="44" borderId="1" applyFont="0">
      <alignment horizontal="right"/>
    </xf>
    <xf numFmtId="164" fontId="8" fillId="44" borderId="1" applyFont="0">
      <alignment horizontal="right"/>
    </xf>
    <xf numFmtId="164" fontId="8" fillId="44" borderId="1" applyFont="0">
      <alignment horizontal="right"/>
    </xf>
    <xf numFmtId="10" fontId="8" fillId="44" borderId="1" applyFont="0">
      <alignment horizontal="right"/>
    </xf>
    <xf numFmtId="10" fontId="8" fillId="44" borderId="1" applyFont="0">
      <alignment horizontal="right"/>
    </xf>
    <xf numFmtId="10" fontId="8" fillId="44" borderId="1" applyFont="0">
      <alignment horizontal="right"/>
    </xf>
    <xf numFmtId="10" fontId="8" fillId="44" borderId="1" applyFont="0">
      <alignment horizontal="right"/>
    </xf>
    <xf numFmtId="10" fontId="8" fillId="44" borderId="1" applyFont="0">
      <alignment horizontal="right"/>
    </xf>
    <xf numFmtId="10" fontId="8" fillId="44" borderId="1" applyFont="0">
      <alignment horizontal="right"/>
    </xf>
    <xf numFmtId="10" fontId="8" fillId="44" borderId="1" applyFont="0">
      <alignment horizontal="right"/>
    </xf>
    <xf numFmtId="10" fontId="8" fillId="44" borderId="1" applyFont="0">
      <alignment horizontal="right"/>
    </xf>
    <xf numFmtId="10" fontId="8" fillId="44" borderId="1" applyFont="0">
      <alignment horizontal="right"/>
    </xf>
    <xf numFmtId="10" fontId="8" fillId="44" borderId="1" applyFont="0">
      <alignment horizontal="right"/>
    </xf>
    <xf numFmtId="10" fontId="8" fillId="44" borderId="1" applyFont="0">
      <alignment horizontal="right"/>
    </xf>
    <xf numFmtId="10" fontId="8" fillId="44" borderId="1" applyFont="0">
      <alignment horizontal="right"/>
    </xf>
    <xf numFmtId="10" fontId="8" fillId="44" borderId="1" applyFont="0">
      <alignment horizontal="right"/>
    </xf>
    <xf numFmtId="10" fontId="8" fillId="44" borderId="1" applyFont="0">
      <alignment horizontal="right"/>
    </xf>
    <xf numFmtId="9" fontId="8" fillId="44" borderId="1" applyFont="0">
      <alignment horizontal="right"/>
    </xf>
    <xf numFmtId="9" fontId="8" fillId="44" borderId="1" applyFont="0">
      <alignment horizontal="right"/>
    </xf>
    <xf numFmtId="9" fontId="8" fillId="44" borderId="1" applyFont="0">
      <alignment horizontal="right"/>
    </xf>
    <xf numFmtId="9" fontId="8" fillId="44" borderId="1" applyFont="0">
      <alignment horizontal="right"/>
    </xf>
    <xf numFmtId="9" fontId="8" fillId="44" borderId="1" applyFont="0">
      <alignment horizontal="right"/>
    </xf>
    <xf numFmtId="9" fontId="8" fillId="44" borderId="1" applyFont="0">
      <alignment horizontal="right"/>
    </xf>
    <xf numFmtId="9" fontId="8" fillId="44" borderId="1" applyFont="0">
      <alignment horizontal="right"/>
    </xf>
    <xf numFmtId="9" fontId="8" fillId="44" borderId="1" applyFont="0">
      <alignment horizontal="right"/>
    </xf>
    <xf numFmtId="9" fontId="8" fillId="44" borderId="1" applyFont="0">
      <alignment horizontal="right"/>
    </xf>
    <xf numFmtId="9" fontId="8" fillId="44" borderId="1" applyFont="0">
      <alignment horizontal="right"/>
    </xf>
    <xf numFmtId="9" fontId="8" fillId="44" borderId="1" applyFont="0">
      <alignment horizontal="right"/>
    </xf>
    <xf numFmtId="9" fontId="8" fillId="44" borderId="1" applyFont="0">
      <alignment horizontal="right"/>
    </xf>
    <xf numFmtId="9" fontId="8" fillId="44" borderId="1" applyFont="0">
      <alignment horizontal="right"/>
    </xf>
    <xf numFmtId="9" fontId="8" fillId="44" borderId="1" applyFont="0">
      <alignment horizontal="right"/>
    </xf>
    <xf numFmtId="174" fontId="8" fillId="44" borderId="1" applyFont="0">
      <alignment horizontal="center" wrapText="1"/>
    </xf>
    <xf numFmtId="174" fontId="8" fillId="44" borderId="1" applyFont="0">
      <alignment horizontal="center" wrapText="1"/>
    </xf>
    <xf numFmtId="174" fontId="8" fillId="44" borderId="1" applyFont="0">
      <alignment horizontal="center" wrapText="1"/>
    </xf>
    <xf numFmtId="174" fontId="8" fillId="44" borderId="1" applyFont="0">
      <alignment horizontal="center" wrapText="1"/>
    </xf>
    <xf numFmtId="174" fontId="8" fillId="44" borderId="1" applyFont="0">
      <alignment horizontal="center" wrapText="1"/>
    </xf>
    <xf numFmtId="174" fontId="8" fillId="44" borderId="1" applyFont="0">
      <alignment horizontal="center" wrapText="1"/>
    </xf>
    <xf numFmtId="174" fontId="8" fillId="44" borderId="1" applyFont="0">
      <alignment horizontal="center" wrapText="1"/>
    </xf>
    <xf numFmtId="174" fontId="8" fillId="44" borderId="1" applyFont="0">
      <alignment horizontal="center" wrapText="1"/>
    </xf>
    <xf numFmtId="174" fontId="8" fillId="44" borderId="1" applyFont="0">
      <alignment horizontal="center" wrapText="1"/>
    </xf>
    <xf numFmtId="174" fontId="8" fillId="44" borderId="1" applyFont="0">
      <alignment horizontal="center" wrapText="1"/>
    </xf>
    <xf numFmtId="174" fontId="8" fillId="44" borderId="1" applyFont="0">
      <alignment horizontal="center" wrapText="1"/>
    </xf>
    <xf numFmtId="174" fontId="8" fillId="44" borderId="1" applyFont="0">
      <alignment horizontal="center" wrapText="1"/>
    </xf>
    <xf numFmtId="174" fontId="8" fillId="44" borderId="1" applyFont="0">
      <alignment horizontal="center" wrapText="1"/>
    </xf>
    <xf numFmtId="174" fontId="8" fillId="44" borderId="1" applyFont="0">
      <alignment horizontal="center" wrapText="1"/>
    </xf>
    <xf numFmtId="0" fontId="8" fillId="0" borderId="0"/>
    <xf numFmtId="0" fontId="8" fillId="0" borderId="0"/>
    <xf numFmtId="0"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8" fillId="0" borderId="0"/>
    <xf numFmtId="0" fontId="29" fillId="0" borderId="0"/>
    <xf numFmtId="0" fontId="8" fillId="0" borderId="0"/>
    <xf numFmtId="0" fontId="8" fillId="0" borderId="0"/>
    <xf numFmtId="0" fontId="29" fillId="0" borderId="0"/>
    <xf numFmtId="171" fontId="8" fillId="49" borderId="1">
      <protection locked="0"/>
    </xf>
    <xf numFmtId="171" fontId="8" fillId="49" borderId="1">
      <protection locked="0"/>
    </xf>
    <xf numFmtId="171" fontId="8" fillId="49" borderId="1">
      <protection locked="0"/>
    </xf>
    <xf numFmtId="171" fontId="8" fillId="49" borderId="1">
      <protection locked="0"/>
    </xf>
    <xf numFmtId="171" fontId="8" fillId="49" borderId="1">
      <protection locked="0"/>
    </xf>
    <xf numFmtId="171" fontId="8" fillId="49" borderId="1">
      <protection locked="0"/>
    </xf>
    <xf numFmtId="171" fontId="8" fillId="49" borderId="1">
      <protection locked="0"/>
    </xf>
    <xf numFmtId="171" fontId="8" fillId="49" borderId="1">
      <protection locked="0"/>
    </xf>
    <xf numFmtId="171" fontId="8" fillId="49" borderId="1">
      <protection locked="0"/>
    </xf>
    <xf numFmtId="171" fontId="8" fillId="49" borderId="1">
      <protection locked="0"/>
    </xf>
    <xf numFmtId="171" fontId="8" fillId="49" borderId="1">
      <protection locked="0"/>
    </xf>
    <xf numFmtId="171" fontId="8" fillId="49" borderId="1">
      <protection locked="0"/>
    </xf>
    <xf numFmtId="171" fontId="8" fillId="49" borderId="1">
      <protection locked="0"/>
    </xf>
    <xf numFmtId="171" fontId="8" fillId="49" borderId="1">
      <protection locked="0"/>
    </xf>
    <xf numFmtId="1" fontId="8" fillId="49" borderId="1" applyFont="0">
      <alignment horizontal="right"/>
    </xf>
    <xf numFmtId="1" fontId="8" fillId="49" borderId="1" applyFont="0">
      <alignment horizontal="right"/>
    </xf>
    <xf numFmtId="1" fontId="8" fillId="49" borderId="1" applyFont="0">
      <alignment horizontal="right"/>
    </xf>
    <xf numFmtId="1" fontId="8" fillId="49" borderId="1" applyFont="0">
      <alignment horizontal="right"/>
    </xf>
    <xf numFmtId="1" fontId="8" fillId="49" borderId="1" applyFont="0">
      <alignment horizontal="right"/>
    </xf>
    <xf numFmtId="1" fontId="8" fillId="49" borderId="1" applyFont="0">
      <alignment horizontal="right"/>
    </xf>
    <xf numFmtId="1" fontId="8" fillId="49" borderId="1" applyFont="0">
      <alignment horizontal="right"/>
    </xf>
    <xf numFmtId="1" fontId="8" fillId="49" borderId="1" applyFont="0">
      <alignment horizontal="right"/>
    </xf>
    <xf numFmtId="1" fontId="8" fillId="49" borderId="1" applyFont="0">
      <alignment horizontal="right"/>
    </xf>
    <xf numFmtId="1" fontId="8" fillId="49" borderId="1" applyFont="0">
      <alignment horizontal="right"/>
    </xf>
    <xf numFmtId="1" fontId="8" fillId="49" borderId="1" applyFont="0">
      <alignment horizontal="right"/>
    </xf>
    <xf numFmtId="1" fontId="8" fillId="49" borderId="1" applyFont="0">
      <alignment horizontal="right"/>
    </xf>
    <xf numFmtId="1" fontId="8" fillId="49" borderId="1" applyFont="0">
      <alignment horizontal="right"/>
    </xf>
    <xf numFmtId="1" fontId="8" fillId="49" borderId="1" applyFont="0">
      <alignment horizontal="right"/>
    </xf>
    <xf numFmtId="165" fontId="8" fillId="49" borderId="1" applyFont="0"/>
    <xf numFmtId="165" fontId="8" fillId="49" borderId="1" applyFont="0"/>
    <xf numFmtId="165" fontId="8" fillId="49" borderId="1" applyFont="0"/>
    <xf numFmtId="165" fontId="8" fillId="49" borderId="1" applyFont="0"/>
    <xf numFmtId="165" fontId="8" fillId="49" borderId="1" applyFont="0"/>
    <xf numFmtId="165" fontId="8" fillId="49" borderId="1" applyFont="0"/>
    <xf numFmtId="165" fontId="8" fillId="49" borderId="1" applyFont="0"/>
    <xf numFmtId="165" fontId="8" fillId="49" borderId="1" applyFont="0"/>
    <xf numFmtId="165" fontId="8" fillId="49" borderId="1" applyFont="0"/>
    <xf numFmtId="165" fontId="8" fillId="49" borderId="1" applyFont="0"/>
    <xf numFmtId="165" fontId="8" fillId="49" borderId="1" applyFont="0"/>
    <xf numFmtId="165" fontId="8" fillId="49" borderId="1" applyFont="0"/>
    <xf numFmtId="165" fontId="8" fillId="49" borderId="1" applyFont="0"/>
    <xf numFmtId="165" fontId="8" fillId="49" borderId="1" applyFont="0"/>
    <xf numFmtId="9" fontId="8" fillId="49" borderId="1" applyFont="0">
      <alignment horizontal="right"/>
    </xf>
    <xf numFmtId="9" fontId="8" fillId="49" borderId="1" applyFont="0">
      <alignment horizontal="right"/>
    </xf>
    <xf numFmtId="9" fontId="8" fillId="49" borderId="1" applyFont="0">
      <alignment horizontal="right"/>
    </xf>
    <xf numFmtId="9" fontId="8" fillId="49" borderId="1" applyFont="0">
      <alignment horizontal="right"/>
    </xf>
    <xf numFmtId="9" fontId="8" fillId="49" borderId="1" applyFont="0">
      <alignment horizontal="right"/>
    </xf>
    <xf numFmtId="9" fontId="8" fillId="49" borderId="1" applyFont="0">
      <alignment horizontal="right"/>
    </xf>
    <xf numFmtId="9" fontId="8" fillId="49" borderId="1" applyFont="0">
      <alignment horizontal="right"/>
    </xf>
    <xf numFmtId="9" fontId="8" fillId="49" borderId="1" applyFont="0">
      <alignment horizontal="right"/>
    </xf>
    <xf numFmtId="9" fontId="8" fillId="49" borderId="1" applyFont="0">
      <alignment horizontal="right"/>
    </xf>
    <xf numFmtId="9" fontId="8" fillId="49" borderId="1" applyFont="0">
      <alignment horizontal="right"/>
    </xf>
    <xf numFmtId="9" fontId="8" fillId="49" borderId="1" applyFont="0">
      <alignment horizontal="right"/>
    </xf>
    <xf numFmtId="9" fontId="8" fillId="49" borderId="1" applyFont="0">
      <alignment horizontal="right"/>
    </xf>
    <xf numFmtId="9" fontId="8" fillId="49" borderId="1" applyFont="0">
      <alignment horizontal="right"/>
    </xf>
    <xf numFmtId="9" fontId="8" fillId="49" borderId="1" applyFont="0">
      <alignment horizontal="right"/>
    </xf>
    <xf numFmtId="168" fontId="8" fillId="49" borderId="1" applyFont="0">
      <alignment horizontal="right"/>
    </xf>
    <xf numFmtId="168" fontId="8" fillId="49" borderId="1" applyFont="0">
      <alignment horizontal="right"/>
    </xf>
    <xf numFmtId="168" fontId="8" fillId="49" borderId="1" applyFont="0">
      <alignment horizontal="right"/>
    </xf>
    <xf numFmtId="168" fontId="8" fillId="49" borderId="1" applyFont="0">
      <alignment horizontal="right"/>
    </xf>
    <xf numFmtId="168" fontId="8" fillId="49" borderId="1" applyFont="0">
      <alignment horizontal="right"/>
    </xf>
    <xf numFmtId="168" fontId="8" fillId="49" borderId="1" applyFont="0">
      <alignment horizontal="right"/>
    </xf>
    <xf numFmtId="168" fontId="8" fillId="49" borderId="1" applyFont="0">
      <alignment horizontal="right"/>
    </xf>
    <xf numFmtId="168" fontId="8" fillId="49" borderId="1" applyFont="0">
      <alignment horizontal="right"/>
    </xf>
    <xf numFmtId="168" fontId="8" fillId="49" borderId="1" applyFont="0">
      <alignment horizontal="right"/>
    </xf>
    <xf numFmtId="168" fontId="8" fillId="49" borderId="1" applyFont="0">
      <alignment horizontal="right"/>
    </xf>
    <xf numFmtId="168" fontId="8" fillId="49" borderId="1" applyFont="0">
      <alignment horizontal="right"/>
    </xf>
    <xf numFmtId="168" fontId="8" fillId="49" borderId="1" applyFont="0">
      <alignment horizontal="right"/>
    </xf>
    <xf numFmtId="168" fontId="8" fillId="49" borderId="1" applyFont="0">
      <alignment horizontal="right"/>
    </xf>
    <xf numFmtId="168" fontId="8" fillId="49" borderId="1" applyFont="0">
      <alignment horizontal="right"/>
    </xf>
    <xf numFmtId="10" fontId="8" fillId="49" borderId="1" applyFont="0">
      <alignment horizontal="right"/>
    </xf>
    <xf numFmtId="10" fontId="8" fillId="49" borderId="1" applyFont="0">
      <alignment horizontal="right"/>
    </xf>
    <xf numFmtId="10" fontId="8" fillId="49" borderId="1" applyFont="0">
      <alignment horizontal="right"/>
    </xf>
    <xf numFmtId="10" fontId="8" fillId="49" borderId="1" applyFont="0">
      <alignment horizontal="right"/>
    </xf>
    <xf numFmtId="10" fontId="8" fillId="49" borderId="1" applyFont="0">
      <alignment horizontal="right"/>
    </xf>
    <xf numFmtId="10" fontId="8" fillId="49" borderId="1" applyFont="0">
      <alignment horizontal="right"/>
    </xf>
    <xf numFmtId="10" fontId="8" fillId="49" borderId="1" applyFont="0">
      <alignment horizontal="right"/>
    </xf>
    <xf numFmtId="10" fontId="8" fillId="49" borderId="1" applyFont="0">
      <alignment horizontal="right"/>
    </xf>
    <xf numFmtId="10" fontId="8" fillId="49" borderId="1" applyFont="0">
      <alignment horizontal="right"/>
    </xf>
    <xf numFmtId="10" fontId="8" fillId="49" borderId="1" applyFont="0">
      <alignment horizontal="right"/>
    </xf>
    <xf numFmtId="10" fontId="8" fillId="49" borderId="1" applyFont="0">
      <alignment horizontal="right"/>
    </xf>
    <xf numFmtId="10" fontId="8" fillId="49" borderId="1" applyFont="0">
      <alignment horizontal="right"/>
    </xf>
    <xf numFmtId="10" fontId="8" fillId="49" borderId="1" applyFont="0">
      <alignment horizontal="right"/>
    </xf>
    <xf numFmtId="10" fontId="8" fillId="49" borderId="1" applyFont="0">
      <alignment horizontal="right"/>
    </xf>
    <xf numFmtId="0" fontId="8" fillId="49" borderId="1" applyFont="0">
      <alignment horizontal="center" wrapText="1"/>
    </xf>
    <xf numFmtId="0" fontId="8" fillId="49" borderId="1" applyFont="0">
      <alignment horizontal="center" wrapText="1"/>
    </xf>
    <xf numFmtId="0" fontId="8" fillId="49" borderId="1" applyFont="0">
      <alignment horizontal="center" wrapText="1"/>
    </xf>
    <xf numFmtId="0" fontId="8" fillId="49" borderId="1" applyFont="0">
      <alignment horizontal="center" wrapText="1"/>
    </xf>
    <xf numFmtId="0" fontId="8" fillId="49" borderId="1" applyFont="0">
      <alignment horizontal="center" wrapText="1"/>
    </xf>
    <xf numFmtId="0" fontId="8" fillId="49" borderId="1" applyFont="0">
      <alignment horizontal="center" wrapText="1"/>
    </xf>
    <xf numFmtId="0" fontId="8" fillId="49" borderId="1" applyFont="0">
      <alignment horizontal="center" wrapText="1"/>
    </xf>
    <xf numFmtId="0" fontId="8" fillId="49" borderId="1" applyFont="0">
      <alignment horizontal="center" wrapText="1"/>
    </xf>
    <xf numFmtId="0" fontId="8" fillId="49" borderId="1" applyFont="0">
      <alignment horizontal="center" wrapText="1"/>
    </xf>
    <xf numFmtId="0" fontId="8" fillId="49" borderId="1" applyFont="0">
      <alignment horizontal="center" wrapText="1"/>
    </xf>
    <xf numFmtId="0" fontId="8" fillId="49" borderId="1" applyFont="0">
      <alignment horizontal="center" wrapText="1"/>
    </xf>
    <xf numFmtId="0" fontId="8" fillId="49" borderId="1" applyFont="0">
      <alignment horizontal="center" wrapText="1"/>
    </xf>
    <xf numFmtId="0" fontId="8" fillId="49" borderId="1" applyFont="0">
      <alignment horizontal="center" wrapText="1"/>
    </xf>
    <xf numFmtId="0" fontId="8" fillId="49" borderId="1" applyFont="0">
      <alignment horizontal="center" wrapText="1"/>
    </xf>
    <xf numFmtId="49" fontId="8" fillId="49" borderId="1" applyFont="0"/>
    <xf numFmtId="49" fontId="8" fillId="49" borderId="1" applyFont="0"/>
    <xf numFmtId="49" fontId="8" fillId="49" borderId="1" applyFont="0"/>
    <xf numFmtId="49" fontId="8" fillId="49" borderId="1" applyFont="0"/>
    <xf numFmtId="49" fontId="8" fillId="49" borderId="1" applyFont="0"/>
    <xf numFmtId="49" fontId="8" fillId="49" borderId="1" applyFont="0"/>
    <xf numFmtId="49" fontId="8" fillId="49" borderId="1" applyFont="0"/>
    <xf numFmtId="49" fontId="8" fillId="49" borderId="1" applyFont="0"/>
    <xf numFmtId="49" fontId="8" fillId="49" borderId="1" applyFont="0"/>
    <xf numFmtId="49" fontId="8" fillId="49" borderId="1" applyFont="0"/>
    <xf numFmtId="49" fontId="8" fillId="49" borderId="1" applyFont="0"/>
    <xf numFmtId="49" fontId="8" fillId="49" borderId="1" applyFont="0"/>
    <xf numFmtId="49" fontId="8" fillId="49" borderId="1" applyFont="0"/>
    <xf numFmtId="49" fontId="8" fillId="49" borderId="1" applyFont="0"/>
    <xf numFmtId="165" fontId="8" fillId="50" borderId="1" applyFont="0"/>
    <xf numFmtId="165" fontId="8" fillId="50" borderId="1" applyFont="0"/>
    <xf numFmtId="165" fontId="8" fillId="50" borderId="1" applyFont="0"/>
    <xf numFmtId="165" fontId="8" fillId="50" borderId="1" applyFont="0"/>
    <xf numFmtId="165" fontId="8" fillId="50" borderId="1" applyFont="0"/>
    <xf numFmtId="165" fontId="8" fillId="50" borderId="1" applyFont="0"/>
    <xf numFmtId="165" fontId="8" fillId="50" borderId="1" applyFont="0"/>
    <xf numFmtId="165" fontId="8" fillId="50" borderId="1" applyFont="0"/>
    <xf numFmtId="165" fontId="8" fillId="50" borderId="1" applyFont="0"/>
    <xf numFmtId="165" fontId="8" fillId="50" borderId="1" applyFont="0"/>
    <xf numFmtId="165" fontId="8" fillId="50" borderId="1" applyFont="0"/>
    <xf numFmtId="165" fontId="8" fillId="50" borderId="1" applyFont="0"/>
    <xf numFmtId="165" fontId="8" fillId="50" borderId="1" applyFont="0"/>
    <xf numFmtId="165" fontId="8" fillId="50" borderId="1" applyFont="0"/>
    <xf numFmtId="9" fontId="8" fillId="50" borderId="1" applyFont="0">
      <alignment horizontal="right"/>
    </xf>
    <xf numFmtId="9" fontId="8" fillId="50" borderId="1" applyFont="0">
      <alignment horizontal="right"/>
    </xf>
    <xf numFmtId="9" fontId="8" fillId="50" borderId="1" applyFont="0">
      <alignment horizontal="right"/>
    </xf>
    <xf numFmtId="9" fontId="8" fillId="50" borderId="1" applyFont="0">
      <alignment horizontal="right"/>
    </xf>
    <xf numFmtId="9" fontId="8" fillId="50" borderId="1" applyFont="0">
      <alignment horizontal="right"/>
    </xf>
    <xf numFmtId="9" fontId="8" fillId="50" borderId="1" applyFont="0">
      <alignment horizontal="right"/>
    </xf>
    <xf numFmtId="9" fontId="8" fillId="50" borderId="1" applyFont="0">
      <alignment horizontal="right"/>
    </xf>
    <xf numFmtId="9" fontId="8" fillId="50" borderId="1" applyFont="0">
      <alignment horizontal="right"/>
    </xf>
    <xf numFmtId="9" fontId="8" fillId="50" borderId="1" applyFont="0">
      <alignment horizontal="right"/>
    </xf>
    <xf numFmtId="9" fontId="8" fillId="50" borderId="1" applyFont="0">
      <alignment horizontal="right"/>
    </xf>
    <xf numFmtId="9" fontId="8" fillId="50" borderId="1" applyFont="0">
      <alignment horizontal="right"/>
    </xf>
    <xf numFmtId="9" fontId="8" fillId="50" borderId="1" applyFont="0">
      <alignment horizontal="right"/>
    </xf>
    <xf numFmtId="9" fontId="8" fillId="50" borderId="1" applyFont="0">
      <alignment horizontal="right"/>
    </xf>
    <xf numFmtId="9" fontId="8" fillId="50" borderId="1" applyFont="0">
      <alignment horizontal="right"/>
    </xf>
    <xf numFmtId="165" fontId="8" fillId="51" borderId="1" applyFont="0">
      <alignment horizontal="right"/>
    </xf>
    <xf numFmtId="165" fontId="8" fillId="51" borderId="1" applyFont="0">
      <alignment horizontal="right"/>
    </xf>
    <xf numFmtId="165" fontId="8" fillId="51" borderId="1" applyFont="0">
      <alignment horizontal="right"/>
    </xf>
    <xf numFmtId="165" fontId="8" fillId="51" borderId="1" applyFont="0">
      <alignment horizontal="right"/>
    </xf>
    <xf numFmtId="165" fontId="8" fillId="51" borderId="1" applyFont="0">
      <alignment horizontal="right"/>
    </xf>
    <xf numFmtId="165" fontId="8" fillId="51" borderId="1" applyFont="0">
      <alignment horizontal="right"/>
    </xf>
    <xf numFmtId="165" fontId="8" fillId="51" borderId="1" applyFont="0">
      <alignment horizontal="right"/>
    </xf>
    <xf numFmtId="165" fontId="8" fillId="51" borderId="1" applyFont="0">
      <alignment horizontal="right"/>
    </xf>
    <xf numFmtId="165" fontId="8" fillId="51" borderId="1" applyFont="0">
      <alignment horizontal="right"/>
    </xf>
    <xf numFmtId="165" fontId="8" fillId="51" borderId="1" applyFont="0">
      <alignment horizontal="right"/>
    </xf>
    <xf numFmtId="165" fontId="8" fillId="51" borderId="1" applyFont="0">
      <alignment horizontal="right"/>
    </xf>
    <xf numFmtId="165" fontId="8" fillId="51" borderId="1" applyFont="0">
      <alignment horizontal="right"/>
    </xf>
    <xf numFmtId="165" fontId="8" fillId="51" borderId="1" applyFont="0">
      <alignment horizontal="right"/>
    </xf>
    <xf numFmtId="165" fontId="8" fillId="51" borderId="1" applyFont="0">
      <alignment horizontal="right"/>
    </xf>
    <xf numFmtId="1" fontId="8" fillId="51" borderId="1" applyFont="0">
      <alignment horizontal="right"/>
    </xf>
    <xf numFmtId="1" fontId="8" fillId="51" borderId="1" applyFont="0">
      <alignment horizontal="right"/>
    </xf>
    <xf numFmtId="1" fontId="8" fillId="51" borderId="1" applyFont="0">
      <alignment horizontal="right"/>
    </xf>
    <xf numFmtId="1" fontId="8" fillId="51" borderId="1" applyFont="0">
      <alignment horizontal="right"/>
    </xf>
    <xf numFmtId="1" fontId="8" fillId="51" borderId="1" applyFont="0">
      <alignment horizontal="right"/>
    </xf>
    <xf numFmtId="1" fontId="8" fillId="51" borderId="1" applyFont="0">
      <alignment horizontal="right"/>
    </xf>
    <xf numFmtId="1" fontId="8" fillId="51" borderId="1" applyFont="0">
      <alignment horizontal="right"/>
    </xf>
    <xf numFmtId="1" fontId="8" fillId="51" borderId="1" applyFont="0">
      <alignment horizontal="right"/>
    </xf>
    <xf numFmtId="1" fontId="8" fillId="51" borderId="1" applyFont="0">
      <alignment horizontal="right"/>
    </xf>
    <xf numFmtId="1" fontId="8" fillId="51" borderId="1" applyFont="0">
      <alignment horizontal="right"/>
    </xf>
    <xf numFmtId="1" fontId="8" fillId="51" borderId="1" applyFont="0">
      <alignment horizontal="right"/>
    </xf>
    <xf numFmtId="1" fontId="8" fillId="51" borderId="1" applyFont="0">
      <alignment horizontal="right"/>
    </xf>
    <xf numFmtId="1" fontId="8" fillId="51" borderId="1" applyFont="0">
      <alignment horizontal="right"/>
    </xf>
    <xf numFmtId="1" fontId="8" fillId="51" borderId="1" applyFont="0">
      <alignment horizontal="right"/>
    </xf>
    <xf numFmtId="165" fontId="8" fillId="51" borderId="1" applyFont="0"/>
    <xf numFmtId="165" fontId="8" fillId="51" borderId="1" applyFont="0"/>
    <xf numFmtId="165" fontId="8" fillId="51" borderId="1" applyFont="0"/>
    <xf numFmtId="165" fontId="8" fillId="51" borderId="1" applyFont="0"/>
    <xf numFmtId="165" fontId="8" fillId="51" borderId="1" applyFont="0"/>
    <xf numFmtId="165" fontId="8" fillId="51" borderId="1" applyFont="0"/>
    <xf numFmtId="165" fontId="8" fillId="51" borderId="1" applyFont="0"/>
    <xf numFmtId="165" fontId="8" fillId="51" borderId="1" applyFont="0"/>
    <xf numFmtId="165" fontId="8" fillId="51" borderId="1" applyFont="0"/>
    <xf numFmtId="165" fontId="8" fillId="51" borderId="1" applyFont="0"/>
    <xf numFmtId="165" fontId="8" fillId="51" borderId="1" applyFont="0"/>
    <xf numFmtId="165" fontId="8" fillId="51" borderId="1" applyFont="0"/>
    <xf numFmtId="165" fontId="8" fillId="51" borderId="1" applyFont="0"/>
    <xf numFmtId="165" fontId="8" fillId="51" borderId="1" applyFont="0"/>
    <xf numFmtId="164" fontId="8" fillId="51" borderId="1" applyFont="0"/>
    <xf numFmtId="164" fontId="8" fillId="51" borderId="1" applyFont="0"/>
    <xf numFmtId="164" fontId="8" fillId="51" borderId="1" applyFont="0"/>
    <xf numFmtId="164" fontId="8" fillId="51" borderId="1" applyFont="0"/>
    <xf numFmtId="164" fontId="8" fillId="51" borderId="1" applyFont="0"/>
    <xf numFmtId="164" fontId="8" fillId="51" borderId="1" applyFont="0"/>
    <xf numFmtId="164" fontId="8" fillId="51" borderId="1" applyFont="0"/>
    <xf numFmtId="164" fontId="8" fillId="51" borderId="1" applyFont="0"/>
    <xf numFmtId="164" fontId="8" fillId="51" borderId="1" applyFont="0"/>
    <xf numFmtId="164" fontId="8" fillId="51" borderId="1" applyFont="0"/>
    <xf numFmtId="164" fontId="8" fillId="51" borderId="1" applyFont="0"/>
    <xf numFmtId="164" fontId="8" fillId="51" borderId="1" applyFont="0"/>
    <xf numFmtId="164" fontId="8" fillId="51" borderId="1" applyFont="0"/>
    <xf numFmtId="164" fontId="8" fillId="51" borderId="1" applyFont="0"/>
    <xf numFmtId="10" fontId="8" fillId="51" borderId="1" applyFont="0">
      <alignment horizontal="right"/>
    </xf>
    <xf numFmtId="10" fontId="8" fillId="51" borderId="1" applyFont="0">
      <alignment horizontal="right"/>
    </xf>
    <xf numFmtId="10" fontId="8" fillId="51" borderId="1" applyFont="0">
      <alignment horizontal="right"/>
    </xf>
    <xf numFmtId="10" fontId="8" fillId="51" borderId="1" applyFont="0">
      <alignment horizontal="right"/>
    </xf>
    <xf numFmtId="10" fontId="8" fillId="51" borderId="1" applyFont="0">
      <alignment horizontal="right"/>
    </xf>
    <xf numFmtId="10" fontId="8" fillId="51" borderId="1" applyFont="0">
      <alignment horizontal="right"/>
    </xf>
    <xf numFmtId="10" fontId="8" fillId="51" borderId="1" applyFont="0">
      <alignment horizontal="right"/>
    </xf>
    <xf numFmtId="10" fontId="8" fillId="51" borderId="1" applyFont="0">
      <alignment horizontal="right"/>
    </xf>
    <xf numFmtId="10" fontId="8" fillId="51" borderId="1" applyFont="0">
      <alignment horizontal="right"/>
    </xf>
    <xf numFmtId="10" fontId="8" fillId="51" borderId="1" applyFont="0">
      <alignment horizontal="right"/>
    </xf>
    <xf numFmtId="10" fontId="8" fillId="51" borderId="1" applyFont="0">
      <alignment horizontal="right"/>
    </xf>
    <xf numFmtId="10" fontId="8" fillId="51" borderId="1" applyFont="0">
      <alignment horizontal="right"/>
    </xf>
    <xf numFmtId="10" fontId="8" fillId="51" borderId="1" applyFont="0">
      <alignment horizontal="right"/>
    </xf>
    <xf numFmtId="10" fontId="8" fillId="51" borderId="1" applyFont="0">
      <alignment horizontal="right"/>
    </xf>
    <xf numFmtId="9" fontId="8" fillId="51" borderId="1" applyFont="0">
      <alignment horizontal="right"/>
    </xf>
    <xf numFmtId="9" fontId="8" fillId="51" borderId="1" applyFont="0">
      <alignment horizontal="right"/>
    </xf>
    <xf numFmtId="9" fontId="8" fillId="51" borderId="1" applyFont="0">
      <alignment horizontal="right"/>
    </xf>
    <xf numFmtId="9" fontId="8" fillId="51" borderId="1" applyFont="0">
      <alignment horizontal="right"/>
    </xf>
    <xf numFmtId="9" fontId="8" fillId="51" borderId="1" applyFont="0">
      <alignment horizontal="right"/>
    </xf>
    <xf numFmtId="9" fontId="8" fillId="51" borderId="1" applyFont="0">
      <alignment horizontal="right"/>
    </xf>
    <xf numFmtId="9" fontId="8" fillId="51" borderId="1" applyFont="0">
      <alignment horizontal="right"/>
    </xf>
    <xf numFmtId="9" fontId="8" fillId="51" borderId="1" applyFont="0">
      <alignment horizontal="right"/>
    </xf>
    <xf numFmtId="9" fontId="8" fillId="51" borderId="1" applyFont="0">
      <alignment horizontal="right"/>
    </xf>
    <xf numFmtId="9" fontId="8" fillId="51" borderId="1" applyFont="0">
      <alignment horizontal="right"/>
    </xf>
    <xf numFmtId="9" fontId="8" fillId="51" borderId="1" applyFont="0">
      <alignment horizontal="right"/>
    </xf>
    <xf numFmtId="9" fontId="8" fillId="51" borderId="1" applyFont="0">
      <alignment horizontal="right"/>
    </xf>
    <xf numFmtId="9" fontId="8" fillId="51" borderId="1" applyFont="0">
      <alignment horizontal="right"/>
    </xf>
    <xf numFmtId="9" fontId="8" fillId="51" borderId="1" applyFont="0">
      <alignment horizontal="right"/>
    </xf>
    <xf numFmtId="168" fontId="8" fillId="51" borderId="1" applyFont="0">
      <alignment horizontal="right"/>
    </xf>
    <xf numFmtId="168" fontId="8" fillId="51" borderId="1" applyFont="0">
      <alignment horizontal="right"/>
    </xf>
    <xf numFmtId="168" fontId="8" fillId="51" borderId="1" applyFont="0">
      <alignment horizontal="right"/>
    </xf>
    <xf numFmtId="168" fontId="8" fillId="51" borderId="1" applyFont="0">
      <alignment horizontal="right"/>
    </xf>
    <xf numFmtId="168" fontId="8" fillId="51" borderId="1" applyFont="0">
      <alignment horizontal="right"/>
    </xf>
    <xf numFmtId="168" fontId="8" fillId="51" borderId="1" applyFont="0">
      <alignment horizontal="right"/>
    </xf>
    <xf numFmtId="168" fontId="8" fillId="51" borderId="1" applyFont="0">
      <alignment horizontal="right"/>
    </xf>
    <xf numFmtId="168" fontId="8" fillId="51" borderId="1" applyFont="0">
      <alignment horizontal="right"/>
    </xf>
    <xf numFmtId="168" fontId="8" fillId="51" borderId="1" applyFont="0">
      <alignment horizontal="right"/>
    </xf>
    <xf numFmtId="168" fontId="8" fillId="51" borderId="1" applyFont="0">
      <alignment horizontal="right"/>
    </xf>
    <xf numFmtId="168" fontId="8" fillId="51" borderId="1" applyFont="0">
      <alignment horizontal="right"/>
    </xf>
    <xf numFmtId="168" fontId="8" fillId="51" borderId="1" applyFont="0">
      <alignment horizontal="right"/>
    </xf>
    <xf numFmtId="168" fontId="8" fillId="51" borderId="1" applyFont="0">
      <alignment horizontal="right"/>
    </xf>
    <xf numFmtId="168" fontId="8" fillId="51" borderId="1" applyFont="0">
      <alignment horizontal="right"/>
    </xf>
    <xf numFmtId="10" fontId="8" fillId="51" borderId="18" applyFont="0">
      <alignment horizontal="right"/>
    </xf>
    <xf numFmtId="10" fontId="8" fillId="51" borderId="18" applyFont="0">
      <alignment horizontal="right"/>
    </xf>
    <xf numFmtId="10" fontId="8" fillId="51" borderId="18" applyFont="0">
      <alignment horizontal="right"/>
    </xf>
    <xf numFmtId="10" fontId="8" fillId="51" borderId="18" applyFont="0">
      <alignment horizontal="right"/>
    </xf>
    <xf numFmtId="10" fontId="8" fillId="51" borderId="18" applyFont="0">
      <alignment horizontal="right"/>
    </xf>
    <xf numFmtId="10" fontId="8" fillId="51" borderId="18" applyFont="0">
      <alignment horizontal="right"/>
    </xf>
    <xf numFmtId="10" fontId="8" fillId="51" borderId="18" applyFont="0">
      <alignment horizontal="right"/>
    </xf>
    <xf numFmtId="10" fontId="8" fillId="51" borderId="18" applyFont="0">
      <alignment horizontal="right"/>
    </xf>
    <xf numFmtId="10" fontId="8" fillId="51" borderId="18" applyFont="0">
      <alignment horizontal="right"/>
    </xf>
    <xf numFmtId="10" fontId="8" fillId="51" borderId="18" applyFont="0">
      <alignment horizontal="right"/>
    </xf>
    <xf numFmtId="10" fontId="8" fillId="51" borderId="18" applyFont="0">
      <alignment horizontal="right"/>
    </xf>
    <xf numFmtId="10" fontId="8" fillId="51" borderId="18" applyFont="0">
      <alignment horizontal="right"/>
    </xf>
    <xf numFmtId="10" fontId="8" fillId="51" borderId="18" applyFont="0">
      <alignment horizontal="right"/>
    </xf>
    <xf numFmtId="10" fontId="8" fillId="51" borderId="18" applyFont="0">
      <alignment horizontal="right"/>
    </xf>
    <xf numFmtId="0" fontId="8" fillId="51" borderId="1" applyFont="0">
      <alignment horizontal="center" wrapText="1"/>
      <protection locked="0"/>
    </xf>
    <xf numFmtId="0" fontId="8" fillId="51" borderId="1" applyFont="0">
      <alignment horizontal="center" wrapText="1"/>
      <protection locked="0"/>
    </xf>
    <xf numFmtId="0" fontId="8" fillId="51" borderId="1" applyFont="0">
      <alignment horizontal="center" wrapText="1"/>
      <protection locked="0"/>
    </xf>
    <xf numFmtId="0" fontId="8" fillId="51" borderId="1" applyFont="0">
      <alignment horizontal="center" wrapText="1"/>
      <protection locked="0"/>
    </xf>
    <xf numFmtId="0" fontId="8" fillId="51" borderId="1" applyFont="0">
      <alignment horizontal="center" wrapText="1"/>
      <protection locked="0"/>
    </xf>
    <xf numFmtId="0" fontId="8" fillId="51" borderId="1" applyFont="0">
      <alignment horizontal="center" wrapText="1"/>
      <protection locked="0"/>
    </xf>
    <xf numFmtId="0" fontId="8" fillId="51" borderId="1" applyFont="0">
      <alignment horizontal="center" wrapText="1"/>
      <protection locked="0"/>
    </xf>
    <xf numFmtId="0" fontId="8" fillId="51" borderId="1" applyFont="0">
      <alignment horizontal="center" wrapText="1"/>
      <protection locked="0"/>
    </xf>
    <xf numFmtId="0" fontId="8" fillId="51" borderId="1" applyFont="0">
      <alignment horizontal="center" wrapText="1"/>
      <protection locked="0"/>
    </xf>
    <xf numFmtId="0" fontId="8" fillId="51" borderId="1" applyFont="0">
      <alignment horizontal="center" wrapText="1"/>
      <protection locked="0"/>
    </xf>
    <xf numFmtId="0" fontId="8" fillId="51" borderId="1" applyFont="0">
      <alignment horizontal="center" wrapText="1"/>
      <protection locked="0"/>
    </xf>
    <xf numFmtId="0" fontId="8" fillId="51" borderId="1" applyFont="0">
      <alignment horizontal="center" wrapText="1"/>
      <protection locked="0"/>
    </xf>
    <xf numFmtId="0" fontId="8" fillId="51" borderId="1" applyFont="0">
      <alignment horizontal="center" wrapText="1"/>
      <protection locked="0"/>
    </xf>
    <xf numFmtId="0" fontId="8" fillId="51" borderId="1" applyFont="0">
      <alignment horizontal="center" wrapText="1"/>
      <protection locked="0"/>
    </xf>
    <xf numFmtId="49" fontId="8" fillId="51" borderId="1" applyFont="0"/>
    <xf numFmtId="49" fontId="8" fillId="51" borderId="1" applyFont="0"/>
    <xf numFmtId="49" fontId="8" fillId="51" borderId="1" applyFont="0"/>
    <xf numFmtId="49" fontId="8" fillId="51" borderId="1" applyFont="0"/>
    <xf numFmtId="49" fontId="8" fillId="51" borderId="1" applyFont="0"/>
    <xf numFmtId="49" fontId="8" fillId="51" borderId="1" applyFont="0"/>
    <xf numFmtId="49" fontId="8" fillId="51" borderId="1" applyFont="0"/>
    <xf numFmtId="49" fontId="8" fillId="51" borderId="1" applyFont="0"/>
    <xf numFmtId="49" fontId="8" fillId="51" borderId="1" applyFont="0"/>
    <xf numFmtId="49" fontId="8" fillId="51" borderId="1" applyFont="0"/>
    <xf numFmtId="49" fontId="8" fillId="51" borderId="1" applyFont="0"/>
    <xf numFmtId="49" fontId="8" fillId="51" borderId="1" applyFont="0"/>
    <xf numFmtId="49" fontId="8" fillId="51" borderId="1" applyFont="0"/>
    <xf numFmtId="49" fontId="8" fillId="51" borderId="1" applyFont="0"/>
    <xf numFmtId="0" fontId="39" fillId="41" borderId="43" applyNumberFormat="0" applyAlignment="0" applyProtection="0"/>
    <xf numFmtId="0" fontId="39" fillId="41" borderId="43" applyNumberFormat="0" applyAlignment="0" applyProtection="0"/>
    <xf numFmtId="0" fontId="8" fillId="0" borderId="0"/>
    <xf numFmtId="0" fontId="53" fillId="0" borderId="0" applyNumberFormat="0" applyFill="0" applyBorder="0" applyAlignment="0" applyProtection="0"/>
    <xf numFmtId="0" fontId="52"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8"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46" applyNumberFormat="0" applyFill="0" applyAlignment="0" applyProtection="0"/>
    <xf numFmtId="0" fontId="46" fillId="0" borderId="47"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4" fillId="0" borderId="0" applyNumberFormat="0" applyFill="0" applyBorder="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66" fillId="0" borderId="56" applyNumberFormat="0" applyFill="0" applyAlignment="0" applyProtection="0"/>
    <xf numFmtId="0" fontId="79" fillId="0" borderId="5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3" fillId="0" borderId="0" applyNumberFormat="0" applyFill="0" applyBorder="0" applyAlignment="0" applyProtection="0"/>
    <xf numFmtId="0" fontId="43" fillId="0" borderId="0" applyNumberFormat="0" applyFill="0" applyBorder="0" applyAlignment="0" applyProtection="0"/>
    <xf numFmtId="0" fontId="5" fillId="0" borderId="57"/>
    <xf numFmtId="0" fontId="8" fillId="0" borderId="57"/>
    <xf numFmtId="0" fontId="81" fillId="0" borderId="57"/>
    <xf numFmtId="0" fontId="8" fillId="0" borderId="57"/>
    <xf numFmtId="0" fontId="22" fillId="0" borderId="57"/>
    <xf numFmtId="0" fontId="21" fillId="0" borderId="57" applyNumberFormat="0" applyFill="0" applyBorder="0" applyAlignment="0" applyProtection="0"/>
    <xf numFmtId="9" fontId="8" fillId="0" borderId="57" applyFont="0" applyFill="0" applyBorder="0" applyAlignment="0" applyProtection="0"/>
    <xf numFmtId="0" fontId="82" fillId="0" borderId="57"/>
    <xf numFmtId="0" fontId="6" fillId="0" borderId="57"/>
    <xf numFmtId="0" fontId="4" fillId="0" borderId="57"/>
  </cellStyleXfs>
  <cellXfs count="359">
    <xf numFmtId="0" fontId="0" fillId="0" borderId="0" xfId="0"/>
    <xf numFmtId="0" fontId="0" fillId="3" borderId="0" xfId="0" applyFill="1"/>
    <xf numFmtId="0" fontId="0" fillId="3" borderId="3" xfId="0" applyNumberFormat="1" applyFill="1" applyBorder="1" applyAlignment="1">
      <alignment horizontal="center"/>
    </xf>
    <xf numFmtId="0" fontId="0" fillId="3" borderId="4" xfId="0" applyNumberFormat="1" applyFill="1" applyBorder="1" applyAlignment="1">
      <alignment horizontal="center"/>
    </xf>
    <xf numFmtId="164" fontId="0" fillId="3" borderId="5" xfId="0" applyNumberFormat="1" applyFill="1" applyBorder="1" applyAlignment="1">
      <alignment horizontal="center"/>
    </xf>
    <xf numFmtId="164" fontId="0" fillId="3" borderId="0" xfId="0" applyNumberFormat="1" applyFill="1" applyBorder="1" applyAlignment="1">
      <alignment horizontal="center"/>
    </xf>
    <xf numFmtId="164" fontId="0" fillId="3" borderId="6" xfId="0" applyNumberFormat="1" applyFill="1" applyBorder="1" applyAlignment="1">
      <alignment horizontal="center"/>
    </xf>
    <xf numFmtId="164" fontId="0" fillId="3" borderId="13" xfId="0" applyNumberFormat="1" applyFill="1" applyBorder="1" applyAlignment="1">
      <alignment horizontal="center"/>
    </xf>
    <xf numFmtId="164" fontId="24" fillId="3" borderId="6" xfId="0" applyNumberFormat="1" applyFont="1" applyFill="1" applyBorder="1" applyAlignment="1">
      <alignment horizontal="center"/>
    </xf>
    <xf numFmtId="164" fontId="0" fillId="3" borderId="8" xfId="0" applyNumberFormat="1" applyFill="1" applyBorder="1" applyAlignment="1">
      <alignment horizontal="center"/>
    </xf>
    <xf numFmtId="164" fontId="0" fillId="3" borderId="7" xfId="0" applyNumberFormat="1" applyFill="1" applyBorder="1" applyAlignment="1">
      <alignment horizontal="center"/>
    </xf>
    <xf numFmtId="164" fontId="0" fillId="3" borderId="9" xfId="0" applyNumberFormat="1" applyFill="1" applyBorder="1" applyAlignment="1">
      <alignment horizontal="center"/>
    </xf>
    <xf numFmtId="164" fontId="9" fillId="3" borderId="5" xfId="0" applyNumberFormat="1" applyFont="1" applyFill="1" applyBorder="1" applyAlignment="1">
      <alignment horizontal="center"/>
    </xf>
    <xf numFmtId="164" fontId="9" fillId="3" borderId="0" xfId="0" applyNumberFormat="1" applyFont="1" applyFill="1" applyBorder="1" applyAlignment="1">
      <alignment horizontal="center"/>
    </xf>
    <xf numFmtId="164" fontId="9" fillId="3" borderId="6" xfId="0" applyNumberFormat="1" applyFont="1" applyFill="1" applyBorder="1" applyAlignment="1">
      <alignment horizontal="center"/>
    </xf>
    <xf numFmtId="0" fontId="9" fillId="3" borderId="0" xfId="0" applyFont="1" applyFill="1"/>
    <xf numFmtId="164" fontId="0" fillId="0" borderId="0" xfId="0" applyNumberFormat="1"/>
    <xf numFmtId="164" fontId="0" fillId="0" borderId="0" xfId="0" applyNumberFormat="1" applyAlignment="1">
      <alignment horizontal="center"/>
    </xf>
    <xf numFmtId="164" fontId="9" fillId="3" borderId="21" xfId="0" applyNumberFormat="1" applyFont="1" applyFill="1" applyBorder="1" applyAlignment="1">
      <alignment horizontal="center"/>
    </xf>
    <xf numFmtId="0" fontId="0" fillId="3" borderId="22" xfId="0" applyNumberFormat="1" applyFill="1" applyBorder="1" applyAlignment="1">
      <alignment horizontal="center"/>
    </xf>
    <xf numFmtId="164" fontId="0" fillId="3" borderId="19" xfId="0" applyNumberFormat="1" applyFill="1" applyBorder="1" applyAlignment="1">
      <alignment horizontal="center"/>
    </xf>
    <xf numFmtId="164" fontId="0" fillId="3" borderId="23" xfId="0" applyNumberFormat="1" applyFill="1" applyBorder="1" applyAlignment="1">
      <alignment horizontal="center"/>
    </xf>
    <xf numFmtId="164" fontId="0" fillId="3" borderId="24" xfId="0" applyNumberFormat="1" applyFill="1" applyBorder="1" applyAlignment="1">
      <alignment horizontal="center"/>
    </xf>
    <xf numFmtId="164" fontId="10" fillId="3" borderId="19" xfId="0" applyNumberFormat="1" applyFont="1" applyFill="1" applyBorder="1" applyAlignment="1">
      <alignment horizontal="center"/>
    </xf>
    <xf numFmtId="164" fontId="0" fillId="3" borderId="25" xfId="0" applyNumberFormat="1" applyFill="1" applyBorder="1" applyAlignment="1">
      <alignment horizontal="center"/>
    </xf>
    <xf numFmtId="164" fontId="0" fillId="3" borderId="26" xfId="0" applyNumberFormat="1" applyFill="1" applyBorder="1" applyAlignment="1">
      <alignment horizontal="center"/>
    </xf>
    <xf numFmtId="164" fontId="9" fillId="3" borderId="19" xfId="0" applyNumberFormat="1" applyFont="1" applyFill="1" applyBorder="1" applyAlignment="1">
      <alignment horizontal="center"/>
    </xf>
    <xf numFmtId="164" fontId="9" fillId="3" borderId="20" xfId="0" applyNumberFormat="1" applyFont="1" applyFill="1" applyBorder="1" applyAlignment="1">
      <alignment horizontal="center"/>
    </xf>
    <xf numFmtId="164" fontId="9" fillId="3" borderId="15" xfId="0" applyNumberFormat="1" applyFont="1" applyFill="1" applyBorder="1" applyAlignment="1">
      <alignment horizontal="center"/>
    </xf>
    <xf numFmtId="164" fontId="9" fillId="3" borderId="16" xfId="0" applyNumberFormat="1" applyFont="1" applyFill="1" applyBorder="1" applyAlignment="1">
      <alignment horizontal="center"/>
    </xf>
    <xf numFmtId="164" fontId="9" fillId="3" borderId="27" xfId="0" applyNumberFormat="1" applyFont="1" applyFill="1" applyBorder="1" applyAlignment="1">
      <alignment horizontal="center"/>
    </xf>
    <xf numFmtId="164" fontId="9" fillId="3" borderId="28" xfId="0" applyNumberFormat="1" applyFont="1" applyFill="1" applyBorder="1" applyAlignment="1">
      <alignment horizontal="center"/>
    </xf>
    <xf numFmtId="164" fontId="9" fillId="3" borderId="29" xfId="0" applyNumberFormat="1" applyFont="1" applyFill="1" applyBorder="1" applyAlignment="1">
      <alignment horizontal="center"/>
    </xf>
    <xf numFmtId="0" fontId="9" fillId="4" borderId="30" xfId="0" applyFont="1" applyFill="1" applyBorder="1"/>
    <xf numFmtId="164" fontId="0" fillId="3" borderId="31" xfId="0" applyNumberFormat="1" applyFill="1" applyBorder="1" applyAlignment="1">
      <alignment horizontal="center"/>
    </xf>
    <xf numFmtId="164" fontId="0" fillId="3" borderId="32" xfId="0" applyNumberFormat="1" applyFill="1" applyBorder="1" applyAlignment="1">
      <alignment horizontal="center"/>
    </xf>
    <xf numFmtId="164" fontId="9" fillId="3" borderId="31" xfId="0" applyNumberFormat="1" applyFont="1" applyFill="1" applyBorder="1" applyAlignment="1">
      <alignment horizontal="center"/>
    </xf>
    <xf numFmtId="164" fontId="9" fillId="3" borderId="33" xfId="0" applyNumberFormat="1" applyFont="1" applyFill="1" applyBorder="1" applyAlignment="1">
      <alignment horizontal="center"/>
    </xf>
    <xf numFmtId="0" fontId="9" fillId="4" borderId="34" xfId="0" applyFont="1" applyFill="1" applyBorder="1" applyAlignment="1"/>
    <xf numFmtId="0" fontId="9" fillId="4" borderId="35" xfId="0" applyFont="1" applyFill="1" applyBorder="1" applyAlignment="1"/>
    <xf numFmtId="0" fontId="0" fillId="3" borderId="30" xfId="0" applyFill="1" applyBorder="1"/>
    <xf numFmtId="0" fontId="0" fillId="3" borderId="31" xfId="0" applyFill="1" applyBorder="1"/>
    <xf numFmtId="2" fontId="0" fillId="3" borderId="31" xfId="0" applyNumberFormat="1" applyFill="1" applyBorder="1"/>
    <xf numFmtId="2" fontId="0" fillId="3" borderId="32" xfId="0" applyNumberFormat="1" applyFill="1" applyBorder="1"/>
    <xf numFmtId="2" fontId="9" fillId="3" borderId="31" xfId="0" applyNumberFormat="1" applyFont="1" applyFill="1" applyBorder="1"/>
    <xf numFmtId="2" fontId="9" fillId="3" borderId="33" xfId="0" applyNumberFormat="1" applyFont="1" applyFill="1" applyBorder="1"/>
    <xf numFmtId="164" fontId="9" fillId="3" borderId="24" xfId="0" applyNumberFormat="1" applyFont="1" applyFill="1" applyBorder="1" applyAlignment="1">
      <alignment horizontal="center"/>
    </xf>
    <xf numFmtId="0" fontId="9" fillId="0" borderId="0" xfId="0" applyFont="1"/>
    <xf numFmtId="164" fontId="9" fillId="0" borderId="0" xfId="0" applyNumberFormat="1" applyFont="1" applyAlignment="1">
      <alignment horizontal="center"/>
    </xf>
    <xf numFmtId="0" fontId="0" fillId="0" borderId="0" xfId="0" quotePrefix="1"/>
    <xf numFmtId="19" fontId="0" fillId="0" borderId="0" xfId="0" applyNumberFormat="1"/>
    <xf numFmtId="22" fontId="0" fillId="0" borderId="0" xfId="0" applyNumberFormat="1"/>
    <xf numFmtId="0" fontId="0" fillId="3" borderId="57" xfId="0" applyFill="1" applyBorder="1"/>
    <xf numFmtId="0" fontId="8" fillId="3" borderId="0" xfId="0" applyFont="1" applyFill="1"/>
    <xf numFmtId="164" fontId="0" fillId="3" borderId="0" xfId="0" applyNumberFormat="1" applyFill="1"/>
    <xf numFmtId="0" fontId="0" fillId="3" borderId="21" xfId="0" applyFill="1" applyBorder="1"/>
    <xf numFmtId="0" fontId="0" fillId="3" borderId="14" xfId="0" applyFill="1" applyBorder="1"/>
    <xf numFmtId="2" fontId="0" fillId="3" borderId="0" xfId="0" applyNumberFormat="1" applyFill="1"/>
    <xf numFmtId="164" fontId="0" fillId="3" borderId="57" xfId="0" applyNumberFormat="1" applyFill="1" applyBorder="1" applyAlignment="1">
      <alignment horizontal="center" vertical="center"/>
    </xf>
    <xf numFmtId="0" fontId="0" fillId="3" borderId="0" xfId="0" applyFill="1" applyAlignment="1">
      <alignment horizontal="center" vertical="center"/>
    </xf>
    <xf numFmtId="0" fontId="4" fillId="3" borderId="21" xfId="0" applyFont="1" applyFill="1" applyBorder="1" applyAlignment="1">
      <alignment horizontal="center" vertical="center"/>
    </xf>
    <xf numFmtId="0" fontId="23" fillId="3" borderId="11" xfId="0" applyFont="1" applyFill="1" applyBorder="1" applyAlignment="1">
      <alignment horizontal="center" vertical="center" wrapText="1"/>
    </xf>
    <xf numFmtId="0" fontId="4" fillId="3" borderId="14"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7" xfId="0" applyFont="1" applyFill="1" applyBorder="1" applyAlignment="1">
      <alignment horizontal="center" vertical="center"/>
    </xf>
    <xf numFmtId="0" fontId="23" fillId="3" borderId="9" xfId="0" applyFont="1" applyFill="1" applyBorder="1" applyAlignment="1">
      <alignment horizontal="center" vertical="center"/>
    </xf>
    <xf numFmtId="164" fontId="4" fillId="3" borderId="5" xfId="0" applyNumberFormat="1" applyFont="1" applyFill="1" applyBorder="1" applyAlignment="1">
      <alignment horizontal="center" vertical="center"/>
    </xf>
    <xf numFmtId="164" fontId="4" fillId="3" borderId="11" xfId="0" applyNumberFormat="1" applyFont="1" applyFill="1" applyBorder="1" applyAlignment="1">
      <alignment horizontal="center" vertical="center"/>
    </xf>
    <xf numFmtId="164" fontId="4" fillId="3" borderId="21" xfId="0" applyNumberFormat="1" applyFont="1" applyFill="1" applyBorder="1" applyAlignment="1">
      <alignment horizontal="center" vertical="center"/>
    </xf>
    <xf numFmtId="164" fontId="4" fillId="3" borderId="2" xfId="0" applyNumberFormat="1" applyFont="1" applyFill="1" applyBorder="1" applyAlignment="1">
      <alignment horizontal="center" vertical="center"/>
    </xf>
    <xf numFmtId="164" fontId="25" fillId="3" borderId="11" xfId="0" applyNumberFormat="1" applyFont="1" applyFill="1" applyBorder="1" applyAlignment="1">
      <alignment horizontal="center" vertical="center"/>
    </xf>
    <xf numFmtId="164" fontId="4" fillId="3" borderId="14" xfId="0" applyNumberFormat="1" applyFont="1" applyFill="1" applyBorder="1" applyAlignment="1">
      <alignment horizontal="center" vertical="center"/>
    </xf>
    <xf numFmtId="164" fontId="4" fillId="3" borderId="8" xfId="0" applyNumberFormat="1" applyFont="1" applyFill="1" applyBorder="1" applyAlignment="1">
      <alignment horizontal="center" vertical="center"/>
    </xf>
    <xf numFmtId="2" fontId="24" fillId="3" borderId="57" xfId="0" applyNumberFormat="1" applyFont="1" applyFill="1" applyBorder="1" applyAlignment="1">
      <alignment horizontal="center" vertical="center"/>
    </xf>
    <xf numFmtId="0" fontId="4" fillId="3" borderId="21" xfId="0" applyFont="1" applyFill="1" applyBorder="1"/>
    <xf numFmtId="0" fontId="4" fillId="3" borderId="14" xfId="0" applyFont="1" applyFill="1" applyBorder="1"/>
    <xf numFmtId="2" fontId="4" fillId="3" borderId="5" xfId="0" applyNumberFormat="1" applyFont="1" applyFill="1" applyBorder="1"/>
    <xf numFmtId="164" fontId="4" fillId="3" borderId="5" xfId="0" applyNumberFormat="1" applyFont="1" applyFill="1" applyBorder="1" applyAlignment="1">
      <alignment horizontal="center"/>
    </xf>
    <xf numFmtId="164" fontId="4" fillId="3" borderId="11" xfId="0" applyNumberFormat="1" applyFont="1" applyFill="1" applyBorder="1" applyAlignment="1">
      <alignment horizontal="center"/>
    </xf>
    <xf numFmtId="164" fontId="4" fillId="3" borderId="57" xfId="0" applyNumberFormat="1" applyFont="1" applyFill="1" applyBorder="1" applyAlignment="1">
      <alignment horizontal="center"/>
    </xf>
    <xf numFmtId="164" fontId="4" fillId="3" borderId="6" xfId="0" applyNumberFormat="1" applyFont="1" applyFill="1" applyBorder="1" applyAlignment="1">
      <alignment horizontal="center"/>
    </xf>
    <xf numFmtId="164" fontId="4" fillId="3" borderId="10" xfId="0" applyNumberFormat="1" applyFont="1" applyFill="1" applyBorder="1" applyAlignment="1">
      <alignment horizontal="center"/>
    </xf>
    <xf numFmtId="164" fontId="4" fillId="3" borderId="21" xfId="0" applyNumberFormat="1" applyFont="1" applyFill="1" applyBorder="1" applyAlignment="1">
      <alignment horizontal="center"/>
    </xf>
    <xf numFmtId="164" fontId="4" fillId="3" borderId="12" xfId="0" applyNumberFormat="1" applyFont="1" applyFill="1" applyBorder="1" applyAlignment="1">
      <alignment horizontal="center"/>
    </xf>
    <xf numFmtId="164" fontId="4" fillId="3" borderId="2" xfId="0" applyNumberFormat="1" applyFont="1" applyFill="1" applyBorder="1" applyAlignment="1">
      <alignment horizontal="center"/>
    </xf>
    <xf numFmtId="2" fontId="25" fillId="3" borderId="11" xfId="0" applyNumberFormat="1" applyFont="1" applyFill="1" applyBorder="1"/>
    <xf numFmtId="164" fontId="25" fillId="3" borderId="11" xfId="0" applyNumberFormat="1" applyFont="1" applyFill="1" applyBorder="1" applyAlignment="1">
      <alignment horizontal="center"/>
    </xf>
    <xf numFmtId="2" fontId="4" fillId="3" borderId="11" xfId="0" applyNumberFormat="1" applyFont="1" applyFill="1" applyBorder="1"/>
    <xf numFmtId="2" fontId="4" fillId="3" borderId="8" xfId="0" applyNumberFormat="1" applyFont="1" applyFill="1" applyBorder="1"/>
    <xf numFmtId="164" fontId="4" fillId="3" borderId="14" xfId="0" applyNumberFormat="1" applyFont="1" applyFill="1" applyBorder="1" applyAlignment="1">
      <alignment horizontal="center"/>
    </xf>
    <xf numFmtId="164" fontId="4" fillId="3" borderId="7" xfId="0" applyNumberFormat="1" applyFont="1" applyFill="1" applyBorder="1" applyAlignment="1">
      <alignment horizontal="center"/>
    </xf>
    <xf numFmtId="164" fontId="4" fillId="3" borderId="8" xfId="0" applyNumberFormat="1" applyFont="1" applyFill="1" applyBorder="1" applyAlignment="1">
      <alignment horizontal="center"/>
    </xf>
    <xf numFmtId="164" fontId="4" fillId="3" borderId="9" xfId="0" applyNumberFormat="1" applyFont="1" applyFill="1" applyBorder="1" applyAlignment="1">
      <alignment horizontal="center"/>
    </xf>
    <xf numFmtId="2" fontId="24" fillId="3" borderId="57" xfId="0" applyNumberFormat="1" applyFont="1" applyFill="1" applyBorder="1"/>
    <xf numFmtId="2" fontId="24" fillId="3" borderId="0" xfId="0" applyNumberFormat="1" applyFont="1" applyFill="1"/>
    <xf numFmtId="0" fontId="23" fillId="3" borderId="5" xfId="0" applyFont="1" applyFill="1" applyBorder="1" applyAlignment="1">
      <alignment horizontal="center"/>
    </xf>
    <xf numFmtId="0" fontId="6" fillId="3" borderId="57" xfId="14140" applyFill="1"/>
    <xf numFmtId="0" fontId="24" fillId="3" borderId="11" xfId="14140" applyFont="1" applyFill="1" applyBorder="1"/>
    <xf numFmtId="0" fontId="24" fillId="3" borderId="10" xfId="14140" applyFont="1" applyFill="1" applyBorder="1" applyAlignment="1">
      <alignment horizontal="center"/>
    </xf>
    <xf numFmtId="0" fontId="23" fillId="3" borderId="21" xfId="14141" applyFont="1" applyFill="1" applyBorder="1" applyAlignment="1">
      <alignment horizontal="center" vertical="center" wrapText="1"/>
    </xf>
    <xf numFmtId="0" fontId="25" fillId="3" borderId="8" xfId="14140" applyFont="1" applyFill="1" applyBorder="1"/>
    <xf numFmtId="0" fontId="25" fillId="3" borderId="7" xfId="14140" applyFont="1" applyFill="1" applyBorder="1" applyAlignment="1">
      <alignment horizontal="center"/>
    </xf>
    <xf numFmtId="0" fontId="25" fillId="3" borderId="10" xfId="14140" applyFont="1" applyFill="1" applyBorder="1" applyAlignment="1">
      <alignment horizontal="center"/>
    </xf>
    <xf numFmtId="2" fontId="24" fillId="3" borderId="10" xfId="14141" applyNumberFormat="1" applyFont="1" applyFill="1" applyBorder="1" applyAlignment="1">
      <alignment horizontal="center" vertical="center"/>
    </xf>
    <xf numFmtId="2" fontId="24" fillId="3" borderId="12" xfId="14141" applyNumberFormat="1" applyFont="1" applyFill="1" applyBorder="1" applyAlignment="1">
      <alignment horizontal="center" vertical="center"/>
    </xf>
    <xf numFmtId="0" fontId="25" fillId="3" borderId="57" xfId="14140" applyFont="1" applyFill="1" applyAlignment="1">
      <alignment horizontal="center"/>
    </xf>
    <xf numFmtId="2" fontId="24" fillId="3" borderId="6" xfId="14141" applyNumberFormat="1" applyFont="1" applyFill="1" applyBorder="1" applyAlignment="1">
      <alignment horizontal="center" vertical="center"/>
    </xf>
    <xf numFmtId="0" fontId="25" fillId="3" borderId="57" xfId="14140" applyFont="1" applyFill="1" applyAlignment="1">
      <alignment horizontal="center" vertical="center" wrapText="1"/>
    </xf>
    <xf numFmtId="1" fontId="80" fillId="3" borderId="57" xfId="14140" applyNumberFormat="1" applyFont="1" applyFill="1"/>
    <xf numFmtId="2" fontId="24" fillId="3" borderId="7" xfId="14141" applyNumberFormat="1" applyFont="1" applyFill="1" applyBorder="1" applyAlignment="1">
      <alignment horizontal="center" vertical="center"/>
    </xf>
    <xf numFmtId="2" fontId="24" fillId="3" borderId="9" xfId="14141" applyNumberFormat="1" applyFont="1" applyFill="1" applyBorder="1" applyAlignment="1">
      <alignment horizontal="center" vertical="center"/>
    </xf>
    <xf numFmtId="0" fontId="80" fillId="3" borderId="57" xfId="14140" applyFont="1" applyFill="1"/>
    <xf numFmtId="2" fontId="24" fillId="3" borderId="5" xfId="14141" applyNumberFormat="1" applyFont="1" applyFill="1" applyBorder="1" applyAlignment="1">
      <alignment horizontal="center" vertical="center"/>
    </xf>
    <xf numFmtId="2" fontId="24" fillId="3" borderId="5" xfId="14141" applyNumberFormat="1" applyFont="1" applyFill="1" applyBorder="1" applyAlignment="1">
      <alignment horizontal="center" vertical="center" wrapText="1"/>
    </xf>
    <xf numFmtId="2" fontId="24" fillId="3" borderId="6" xfId="14141" applyNumberFormat="1" applyFont="1" applyFill="1" applyBorder="1" applyAlignment="1">
      <alignment horizontal="center" vertical="center" wrapText="1"/>
    </xf>
    <xf numFmtId="2" fontId="24" fillId="3" borderId="8" xfId="14141" applyNumberFormat="1" applyFont="1" applyFill="1" applyBorder="1" applyAlignment="1">
      <alignment horizontal="center" vertical="center"/>
    </xf>
    <xf numFmtId="2" fontId="24" fillId="3" borderId="11" xfId="14141" applyNumberFormat="1" applyFont="1" applyFill="1" applyBorder="1" applyAlignment="1">
      <alignment horizontal="center" vertical="center"/>
    </xf>
    <xf numFmtId="2" fontId="24" fillId="3" borderId="21" xfId="14141" applyNumberFormat="1" applyFont="1" applyFill="1" applyBorder="1" applyAlignment="1">
      <alignment horizontal="center" vertical="center"/>
    </xf>
    <xf numFmtId="2" fontId="24" fillId="3" borderId="2" xfId="14141" applyNumberFormat="1" applyFont="1" applyFill="1" applyBorder="1" applyAlignment="1">
      <alignment horizontal="center" vertical="center"/>
    </xf>
    <xf numFmtId="2" fontId="24" fillId="3" borderId="14" xfId="14141" applyNumberFormat="1" applyFont="1" applyFill="1" applyBorder="1" applyAlignment="1">
      <alignment horizontal="center" vertical="center"/>
    </xf>
    <xf numFmtId="2" fontId="24" fillId="3" borderId="11" xfId="0" applyNumberFormat="1" applyFont="1" applyFill="1" applyBorder="1" applyAlignment="1">
      <alignment horizontal="center" vertical="center"/>
    </xf>
    <xf numFmtId="2" fontId="24" fillId="3" borderId="10" xfId="0" applyNumberFormat="1" applyFont="1" applyFill="1" applyBorder="1" applyAlignment="1">
      <alignment horizontal="center" vertical="center"/>
    </xf>
    <xf numFmtId="2" fontId="24" fillId="3" borderId="12" xfId="0" applyNumberFormat="1" applyFont="1" applyFill="1" applyBorder="1" applyAlignment="1">
      <alignment horizontal="center" vertical="center"/>
    </xf>
    <xf numFmtId="2" fontId="24" fillId="3" borderId="57" xfId="0" applyNumberFormat="1" applyFont="1" applyFill="1" applyBorder="1" applyAlignment="1">
      <alignment horizontal="center" vertical="center" wrapText="1"/>
    </xf>
    <xf numFmtId="2" fontId="24" fillId="3" borderId="6" xfId="0" applyNumberFormat="1" applyFont="1" applyFill="1" applyBorder="1" applyAlignment="1">
      <alignment horizontal="center" vertical="center"/>
    </xf>
    <xf numFmtId="2" fontId="24" fillId="3" borderId="5" xfId="0" applyNumberFormat="1" applyFont="1" applyFill="1" applyBorder="1" applyAlignment="1">
      <alignment horizontal="center" vertical="center"/>
    </xf>
    <xf numFmtId="2" fontId="24" fillId="3" borderId="6" xfId="0" applyNumberFormat="1" applyFont="1" applyFill="1" applyBorder="1" applyAlignment="1">
      <alignment horizontal="center" vertical="center" wrapText="1"/>
    </xf>
    <xf numFmtId="2" fontId="24" fillId="3" borderId="8" xfId="0" applyNumberFormat="1" applyFont="1" applyFill="1" applyBorder="1" applyAlignment="1">
      <alignment horizontal="center" vertical="center"/>
    </xf>
    <xf numFmtId="2" fontId="24" fillId="3" borderId="7" xfId="0" applyNumberFormat="1" applyFont="1" applyFill="1" applyBorder="1" applyAlignment="1">
      <alignment horizontal="center" vertical="center"/>
    </xf>
    <xf numFmtId="2" fontId="24" fillId="3" borderId="9" xfId="0" applyNumberFormat="1" applyFont="1" applyFill="1" applyBorder="1" applyAlignment="1">
      <alignment horizontal="center" vertical="center"/>
    </xf>
    <xf numFmtId="2" fontId="24" fillId="3" borderId="21" xfId="0" applyNumberFormat="1" applyFont="1" applyFill="1" applyBorder="1" applyAlignment="1">
      <alignment horizontal="center" vertical="center"/>
    </xf>
    <xf numFmtId="2" fontId="24" fillId="3" borderId="2" xfId="0" applyNumberFormat="1" applyFont="1" applyFill="1" applyBorder="1" applyAlignment="1">
      <alignment horizontal="center" vertical="center"/>
    </xf>
    <xf numFmtId="2" fontId="24" fillId="3" borderId="2" xfId="0" applyNumberFormat="1" applyFont="1" applyFill="1" applyBorder="1" applyAlignment="1">
      <alignment horizontal="center" vertical="center" wrapText="1"/>
    </xf>
    <xf numFmtId="2" fontId="24" fillId="3" borderId="14" xfId="0" applyNumberFormat="1" applyFont="1" applyFill="1" applyBorder="1" applyAlignment="1">
      <alignment horizontal="center" vertical="center"/>
    </xf>
    <xf numFmtId="2" fontId="0" fillId="3" borderId="6" xfId="0" applyNumberFormat="1" applyFill="1" applyBorder="1" applyAlignment="1">
      <alignment horizontal="center"/>
    </xf>
    <xf numFmtId="0" fontId="25" fillId="3" borderId="10" xfId="0" applyFont="1" applyFill="1" applyBorder="1" applyAlignment="1">
      <alignment horizontal="center"/>
    </xf>
    <xf numFmtId="0" fontId="25" fillId="3" borderId="57" xfId="0" applyFont="1" applyFill="1" applyBorder="1" applyAlignment="1">
      <alignment horizontal="center"/>
    </xf>
    <xf numFmtId="0" fontId="25" fillId="3" borderId="57" xfId="0" applyFont="1" applyFill="1" applyBorder="1" applyAlignment="1">
      <alignment horizontal="center" vertical="center" wrapText="1"/>
    </xf>
    <xf numFmtId="0" fontId="25" fillId="3" borderId="7" xfId="0" applyFont="1" applyFill="1" applyBorder="1" applyAlignment="1">
      <alignment horizontal="center"/>
    </xf>
    <xf numFmtId="0" fontId="24" fillId="3" borderId="57" xfId="14140" applyFont="1" applyFill="1"/>
    <xf numFmtId="0" fontId="24" fillId="3" borderId="57" xfId="14140" applyFont="1" applyFill="1" applyAlignment="1">
      <alignment horizontal="center"/>
    </xf>
    <xf numFmtId="0" fontId="24" fillId="3" borderId="0" xfId="9" applyFont="1" applyFill="1" applyAlignment="1">
      <alignment vertical="top" wrapText="1"/>
    </xf>
    <xf numFmtId="0" fontId="84" fillId="3" borderId="57" xfId="0" applyFont="1" applyFill="1" applyBorder="1" applyAlignment="1">
      <alignment vertical="center" wrapText="1"/>
    </xf>
    <xf numFmtId="0" fontId="4" fillId="3" borderId="14" xfId="14141" applyFill="1" applyBorder="1" applyAlignment="1">
      <alignment horizontal="center"/>
    </xf>
    <xf numFmtId="0" fontId="23" fillId="3" borderId="14" xfId="14141" applyFont="1" applyFill="1" applyBorder="1" applyAlignment="1">
      <alignment horizontal="center"/>
    </xf>
    <xf numFmtId="0" fontId="4" fillId="3" borderId="2" xfId="0" applyFont="1" applyFill="1" applyBorder="1"/>
    <xf numFmtId="0" fontId="4" fillId="3" borderId="5" xfId="0" applyFont="1" applyFill="1" applyBorder="1" applyAlignment="1">
      <alignment horizontal="center"/>
    </xf>
    <xf numFmtId="0" fontId="23" fillId="3" borderId="21" xfId="0" applyFont="1" applyFill="1" applyBorder="1"/>
    <xf numFmtId="0" fontId="23" fillId="3" borderId="11" xfId="0" applyFont="1" applyFill="1" applyBorder="1" applyAlignment="1">
      <alignment horizontal="center"/>
    </xf>
    <xf numFmtId="2" fontId="23" fillId="3" borderId="11" xfId="0" applyNumberFormat="1" applyFont="1" applyFill="1" applyBorder="1" applyAlignment="1">
      <alignment horizontal="center"/>
    </xf>
    <xf numFmtId="2" fontId="23" fillId="3" borderId="10" xfId="0" applyNumberFormat="1" applyFont="1" applyFill="1" applyBorder="1" applyAlignment="1">
      <alignment horizontal="center"/>
    </xf>
    <xf numFmtId="2" fontId="23" fillId="3" borderId="12" xfId="0" applyNumberFormat="1" applyFont="1" applyFill="1" applyBorder="1" applyAlignment="1">
      <alignment horizontal="center"/>
    </xf>
    <xf numFmtId="0" fontId="23" fillId="3" borderId="14" xfId="0" applyFont="1" applyFill="1" applyBorder="1"/>
    <xf numFmtId="0" fontId="23" fillId="3" borderId="8" xfId="0" applyFont="1" applyFill="1" applyBorder="1" applyAlignment="1">
      <alignment horizontal="center"/>
    </xf>
    <xf numFmtId="2" fontId="23" fillId="3" borderId="8" xfId="0" applyNumberFormat="1" applyFont="1" applyFill="1" applyBorder="1" applyAlignment="1">
      <alignment horizontal="center"/>
    </xf>
    <xf numFmtId="2" fontId="23" fillId="3" borderId="7" xfId="0" applyNumberFormat="1" applyFont="1" applyFill="1" applyBorder="1" applyAlignment="1">
      <alignment horizontal="center"/>
    </xf>
    <xf numFmtId="2" fontId="23" fillId="3" borderId="9" xfId="0" applyNumberFormat="1" applyFont="1" applyFill="1" applyBorder="1" applyAlignment="1">
      <alignment horizontal="center"/>
    </xf>
    <xf numFmtId="0" fontId="4" fillId="3" borderId="10" xfId="0" applyFont="1" applyFill="1" applyBorder="1" applyAlignment="1">
      <alignment horizontal="center"/>
    </xf>
    <xf numFmtId="0" fontId="4" fillId="3" borderId="57" xfId="0" applyFont="1" applyFill="1" applyBorder="1" applyAlignment="1">
      <alignment horizontal="center"/>
    </xf>
    <xf numFmtId="2" fontId="4" fillId="3" borderId="2" xfId="0" applyNumberFormat="1" applyFont="1" applyFill="1" applyBorder="1"/>
    <xf numFmtId="0" fontId="4" fillId="3" borderId="7" xfId="0" applyFont="1" applyFill="1" applyBorder="1" applyAlignment="1">
      <alignment horizontal="center"/>
    </xf>
    <xf numFmtId="2" fontId="24" fillId="3" borderId="57" xfId="14140" applyNumberFormat="1" applyFont="1" applyFill="1"/>
    <xf numFmtId="0" fontId="23" fillId="3" borderId="14" xfId="0" applyFont="1" applyFill="1" applyBorder="1" applyAlignment="1">
      <alignment horizontal="center"/>
    </xf>
    <xf numFmtId="0" fontId="23" fillId="3" borderId="7" xfId="0" applyFont="1" applyFill="1" applyBorder="1" applyAlignment="1">
      <alignment horizontal="center"/>
    </xf>
    <xf numFmtId="0" fontId="23" fillId="3" borderId="9" xfId="0" applyFont="1" applyFill="1" applyBorder="1" applyAlignment="1">
      <alignment horizontal="center"/>
    </xf>
    <xf numFmtId="2" fontId="0" fillId="3" borderId="57" xfId="0" applyNumberFormat="1" applyFill="1" applyBorder="1" applyAlignment="1">
      <alignment horizontal="center"/>
    </xf>
    <xf numFmtId="0" fontId="24" fillId="3" borderId="0" xfId="0" applyFont="1" applyFill="1"/>
    <xf numFmtId="0" fontId="85" fillId="3" borderId="0" xfId="0" applyFont="1" applyFill="1"/>
    <xf numFmtId="0" fontId="24" fillId="3" borderId="11" xfId="0" applyFont="1" applyFill="1" applyBorder="1"/>
    <xf numFmtId="0" fontId="24" fillId="3" borderId="8" xfId="0" applyFont="1" applyFill="1" applyBorder="1"/>
    <xf numFmtId="0" fontId="24" fillId="3" borderId="5" xfId="0" applyFont="1" applyFill="1" applyBorder="1"/>
    <xf numFmtId="0" fontId="86" fillId="3" borderId="0" xfId="0" applyFont="1" applyFill="1"/>
    <xf numFmtId="0" fontId="23" fillId="3" borderId="21" xfId="0" applyFont="1" applyFill="1" applyBorder="1" applyAlignment="1">
      <alignment horizontal="center" vertical="center" wrapText="1"/>
    </xf>
    <xf numFmtId="0" fontId="0" fillId="3" borderId="8" xfId="0" applyFill="1" applyBorder="1"/>
    <xf numFmtId="0" fontId="0" fillId="3" borderId="5" xfId="0" applyFill="1" applyBorder="1"/>
    <xf numFmtId="1" fontId="0" fillId="3" borderId="0" xfId="0" applyNumberFormat="1" applyFill="1"/>
    <xf numFmtId="0" fontId="24" fillId="3" borderId="21" xfId="0" applyFont="1" applyFill="1" applyBorder="1"/>
    <xf numFmtId="0" fontId="23" fillId="3" borderId="12" xfId="0" applyFont="1" applyFill="1" applyBorder="1" applyAlignment="1">
      <alignment horizontal="center" vertical="center" wrapText="1"/>
    </xf>
    <xf numFmtId="0" fontId="25" fillId="3" borderId="14" xfId="0" applyFont="1" applyFill="1" applyBorder="1"/>
    <xf numFmtId="0" fontId="6" fillId="3" borderId="57" xfId="14140" applyFill="1" applyAlignment="1">
      <alignment horizontal="center" vertical="center"/>
    </xf>
    <xf numFmtId="0" fontId="24" fillId="3" borderId="57" xfId="14140" applyFont="1" applyFill="1" applyAlignment="1">
      <alignment horizontal="center" vertical="center"/>
    </xf>
    <xf numFmtId="0" fontId="24" fillId="3" borderId="0" xfId="9" applyFont="1" applyFill="1" applyAlignment="1">
      <alignment horizontal="center" vertical="center" wrapText="1"/>
    </xf>
    <xf numFmtId="0" fontId="24" fillId="3" borderId="0" xfId="0" applyFont="1" applyFill="1" applyAlignment="1">
      <alignment horizontal="left" vertical="top" wrapText="1"/>
    </xf>
    <xf numFmtId="164" fontId="25" fillId="3" borderId="8" xfId="0" applyNumberFormat="1" applyFont="1" applyFill="1" applyBorder="1" applyAlignment="1">
      <alignment horizontal="center" vertical="center"/>
    </xf>
    <xf numFmtId="2" fontId="25" fillId="3" borderId="8" xfId="0" applyNumberFormat="1" applyFont="1" applyFill="1" applyBorder="1"/>
    <xf numFmtId="164" fontId="25" fillId="3" borderId="8" xfId="0" applyNumberFormat="1" applyFont="1" applyFill="1" applyBorder="1" applyAlignment="1">
      <alignment horizontal="center"/>
    </xf>
    <xf numFmtId="0" fontId="23" fillId="3" borderId="57" xfId="0" applyFont="1" applyFill="1" applyBorder="1" applyAlignment="1">
      <alignment horizontal="center" vertical="center"/>
    </xf>
    <xf numFmtId="0" fontId="23" fillId="3" borderId="6" xfId="0" applyFont="1" applyFill="1" applyBorder="1" applyAlignment="1">
      <alignment horizontal="center" vertical="center"/>
    </xf>
    <xf numFmtId="2" fontId="24" fillId="3" borderId="57" xfId="14141" applyNumberFormat="1" applyFont="1" applyFill="1" applyBorder="1" applyAlignment="1">
      <alignment horizontal="center" vertical="center"/>
    </xf>
    <xf numFmtId="0" fontId="23" fillId="3" borderId="57" xfId="0" applyFont="1" applyFill="1" applyBorder="1" applyAlignment="1">
      <alignment horizontal="center"/>
    </xf>
    <xf numFmtId="0" fontId="23" fillId="3" borderId="6" xfId="0" applyFont="1" applyFill="1" applyBorder="1" applyAlignment="1">
      <alignment horizontal="center"/>
    </xf>
    <xf numFmtId="2" fontId="24" fillId="3" borderId="21" xfId="14141" applyNumberFormat="1" applyFont="1" applyFill="1" applyBorder="1" applyAlignment="1">
      <alignment horizontal="center" vertical="center" wrapText="1"/>
    </xf>
    <xf numFmtId="2" fontId="24" fillId="3" borderId="2" xfId="14141" applyNumberFormat="1" applyFont="1" applyFill="1" applyBorder="1" applyAlignment="1">
      <alignment horizontal="center" vertical="center" wrapText="1"/>
    </xf>
    <xf numFmtId="2" fontId="24" fillId="3" borderId="8" xfId="14141" applyNumberFormat="1" applyFont="1" applyFill="1" applyBorder="1" applyAlignment="1">
      <alignment horizontal="center" vertical="center" wrapText="1"/>
    </xf>
    <xf numFmtId="2" fontId="24" fillId="3" borderId="57" xfId="14141" applyNumberFormat="1" applyFont="1" applyFill="1" applyBorder="1" applyAlignment="1">
      <alignment horizontal="center" vertical="center" wrapText="1"/>
    </xf>
    <xf numFmtId="0" fontId="0" fillId="3" borderId="0" xfId="0" applyFill="1" applyAlignment="1">
      <alignment horizontal="left" vertical="center"/>
    </xf>
    <xf numFmtId="0" fontId="4" fillId="3" borderId="21" xfId="0" applyFont="1" applyFill="1" applyBorder="1" applyAlignment="1">
      <alignment horizontal="left" vertical="center"/>
    </xf>
    <xf numFmtId="0" fontId="4" fillId="3" borderId="14" xfId="0" applyFont="1" applyFill="1" applyBorder="1" applyAlignment="1">
      <alignment horizontal="left" vertical="center"/>
    </xf>
    <xf numFmtId="2" fontId="4" fillId="3" borderId="5" xfId="0" applyNumberFormat="1" applyFont="1" applyFill="1" applyBorder="1" applyAlignment="1">
      <alignment horizontal="left" vertical="center"/>
    </xf>
    <xf numFmtId="2" fontId="25" fillId="3" borderId="11" xfId="0" applyNumberFormat="1" applyFont="1" applyFill="1" applyBorder="1" applyAlignment="1">
      <alignment horizontal="left" vertical="center"/>
    </xf>
    <xf numFmtId="2" fontId="25" fillId="3" borderId="8" xfId="0" applyNumberFormat="1" applyFont="1" applyFill="1" applyBorder="1" applyAlignment="1">
      <alignment horizontal="left" vertical="center"/>
    </xf>
    <xf numFmtId="2" fontId="4" fillId="3" borderId="8" xfId="0" applyNumberFormat="1" applyFont="1" applyFill="1" applyBorder="1" applyAlignment="1">
      <alignment horizontal="left" vertical="center"/>
    </xf>
    <xf numFmtId="2" fontId="24" fillId="3" borderId="0" xfId="0" applyNumberFormat="1" applyFont="1" applyFill="1" applyAlignment="1">
      <alignment horizontal="left" vertical="center"/>
    </xf>
    <xf numFmtId="2" fontId="3" fillId="52" borderId="5" xfId="0" applyNumberFormat="1" applyFont="1" applyFill="1" applyBorder="1" applyAlignment="1">
      <alignment horizontal="center"/>
    </xf>
    <xf numFmtId="2" fontId="3" fillId="52" borderId="2" xfId="0" applyNumberFormat="1" applyFont="1" applyFill="1" applyBorder="1" applyAlignment="1">
      <alignment horizontal="center"/>
    </xf>
    <xf numFmtId="2" fontId="3" fillId="52" borderId="57" xfId="0" applyNumberFormat="1" applyFont="1" applyFill="1" applyBorder="1" applyAlignment="1">
      <alignment horizontal="center"/>
    </xf>
    <xf numFmtId="2" fontId="3" fillId="52" borderId="6" xfId="0" applyNumberFormat="1" applyFont="1" applyFill="1" applyBorder="1" applyAlignment="1">
      <alignment horizontal="center"/>
    </xf>
    <xf numFmtId="164" fontId="4" fillId="0" borderId="8"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xf>
    <xf numFmtId="0" fontId="87" fillId="3" borderId="57" xfId="14140" applyFont="1" applyFill="1"/>
    <xf numFmtId="0" fontId="23" fillId="3" borderId="12" xfId="14141" applyFont="1" applyFill="1" applyBorder="1" applyAlignment="1">
      <alignment horizontal="center" vertical="center" wrapText="1"/>
    </xf>
    <xf numFmtId="0" fontId="0" fillId="3" borderId="57" xfId="0" applyFill="1" applyBorder="1" applyAlignment="1">
      <alignment horizontal="center" vertical="center"/>
    </xf>
    <xf numFmtId="2" fontId="24" fillId="3" borderId="10" xfId="14141" applyNumberFormat="1" applyFont="1" applyFill="1" applyBorder="1" applyAlignment="1">
      <alignment horizontal="center" vertical="center" wrapText="1"/>
    </xf>
    <xf numFmtId="2" fontId="24" fillId="3" borderId="57" xfId="14141" applyNumberFormat="1" applyFont="1" applyFill="1" applyAlignment="1">
      <alignment horizontal="center" vertical="center"/>
    </xf>
    <xf numFmtId="2" fontId="24" fillId="3" borderId="57" xfId="14141" applyNumberFormat="1" applyFont="1" applyFill="1" applyAlignment="1">
      <alignment horizontal="center" vertical="center" wrapText="1"/>
    </xf>
    <xf numFmtId="2" fontId="24" fillId="3" borderId="14" xfId="14141" applyNumberFormat="1" applyFont="1" applyFill="1" applyBorder="1" applyAlignment="1">
      <alignment horizontal="center" vertical="center" wrapText="1"/>
    </xf>
    <xf numFmtId="2" fontId="24" fillId="3" borderId="7" xfId="14141" applyNumberFormat="1" applyFont="1" applyFill="1" applyBorder="1" applyAlignment="1">
      <alignment horizontal="center" vertical="center" wrapText="1"/>
    </xf>
    <xf numFmtId="2" fontId="24" fillId="3" borderId="9" xfId="14141" applyNumberFormat="1" applyFont="1" applyFill="1" applyBorder="1" applyAlignment="1">
      <alignment horizontal="center" vertical="center" wrapText="1"/>
    </xf>
    <xf numFmtId="2" fontId="0" fillId="3" borderId="2" xfId="0" applyNumberFormat="1" applyFill="1" applyBorder="1" applyAlignment="1">
      <alignment horizontal="center"/>
    </xf>
    <xf numFmtId="2" fontId="3" fillId="3" borderId="11" xfId="0" applyNumberFormat="1" applyFont="1" applyFill="1" applyBorder="1" applyAlignment="1">
      <alignment horizontal="center"/>
    </xf>
    <xf numFmtId="2" fontId="3" fillId="3" borderId="21" xfId="0" applyNumberFormat="1" applyFont="1" applyFill="1" applyBorder="1" applyAlignment="1">
      <alignment horizontal="center"/>
    </xf>
    <xf numFmtId="2" fontId="3" fillId="3" borderId="5" xfId="0" applyNumberFormat="1" applyFont="1" applyFill="1" applyBorder="1" applyAlignment="1">
      <alignment horizontal="center"/>
    </xf>
    <xf numFmtId="2" fontId="3" fillId="3" borderId="57" xfId="0" applyNumberFormat="1" applyFont="1" applyFill="1" applyBorder="1" applyAlignment="1">
      <alignment horizontal="center"/>
    </xf>
    <xf numFmtId="2" fontId="3" fillId="3" borderId="10" xfId="0" applyNumberFormat="1" applyFont="1" applyFill="1" applyBorder="1" applyAlignment="1">
      <alignment horizontal="center"/>
    </xf>
    <xf numFmtId="2" fontId="3" fillId="3" borderId="12" xfId="0" applyNumberFormat="1" applyFont="1" applyFill="1" applyBorder="1" applyAlignment="1">
      <alignment horizontal="center"/>
    </xf>
    <xf numFmtId="2" fontId="3" fillId="3" borderId="2" xfId="0" applyNumberFormat="1" applyFont="1" applyFill="1" applyBorder="1" applyAlignment="1">
      <alignment horizontal="center"/>
    </xf>
    <xf numFmtId="2" fontId="3" fillId="3" borderId="6" xfId="0" applyNumberFormat="1" applyFont="1" applyFill="1" applyBorder="1" applyAlignment="1">
      <alignment horizontal="center"/>
    </xf>
    <xf numFmtId="2" fontId="3" fillId="3" borderId="8" xfId="0" applyNumberFormat="1" applyFont="1" applyFill="1" applyBorder="1" applyAlignment="1">
      <alignment horizontal="center"/>
    </xf>
    <xf numFmtId="2" fontId="3" fillId="3" borderId="14" xfId="0" applyNumberFormat="1" applyFont="1" applyFill="1" applyBorder="1" applyAlignment="1">
      <alignment horizontal="center"/>
    </xf>
    <xf numFmtId="2" fontId="23" fillId="3" borderId="21" xfId="0" applyNumberFormat="1" applyFont="1" applyFill="1" applyBorder="1" applyAlignment="1">
      <alignment horizontal="center"/>
    </xf>
    <xf numFmtId="2" fontId="23" fillId="3" borderId="14" xfId="0" applyNumberFormat="1" applyFont="1" applyFill="1" applyBorder="1" applyAlignment="1">
      <alignment horizontal="center"/>
    </xf>
    <xf numFmtId="2" fontId="23" fillId="3" borderId="5" xfId="0" applyNumberFormat="1" applyFont="1" applyFill="1" applyBorder="1" applyAlignment="1">
      <alignment horizontal="center"/>
    </xf>
    <xf numFmtId="2" fontId="23" fillId="3" borderId="57" xfId="0" applyNumberFormat="1" applyFont="1" applyFill="1" applyBorder="1" applyAlignment="1">
      <alignment horizontal="center"/>
    </xf>
    <xf numFmtId="2" fontId="0" fillId="3" borderId="21" xfId="0" applyNumberFormat="1" applyFill="1" applyBorder="1" applyAlignment="1">
      <alignment horizontal="center"/>
    </xf>
    <xf numFmtId="2" fontId="0" fillId="3" borderId="10" xfId="0" applyNumberFormat="1" applyFill="1" applyBorder="1" applyAlignment="1">
      <alignment horizontal="center"/>
    </xf>
    <xf numFmtId="2" fontId="0" fillId="3" borderId="12" xfId="0" applyNumberFormat="1" applyFill="1" applyBorder="1" applyAlignment="1">
      <alignment horizontal="center"/>
    </xf>
    <xf numFmtId="2" fontId="0" fillId="3" borderId="14" xfId="0" applyNumberFormat="1" applyFill="1" applyBorder="1" applyAlignment="1">
      <alignment horizontal="center"/>
    </xf>
    <xf numFmtId="2" fontId="0" fillId="3" borderId="7" xfId="0" applyNumberFormat="1" applyFill="1" applyBorder="1" applyAlignment="1">
      <alignment horizontal="center"/>
    </xf>
    <xf numFmtId="2" fontId="0" fillId="3" borderId="9" xfId="0" applyNumberFormat="1" applyFill="1" applyBorder="1" applyAlignment="1">
      <alignment horizontal="center"/>
    </xf>
    <xf numFmtId="2" fontId="24" fillId="3" borderId="21" xfId="0" applyNumberFormat="1" applyFont="1" applyFill="1" applyBorder="1" applyAlignment="1">
      <alignment horizontal="center"/>
    </xf>
    <xf numFmtId="2" fontId="24" fillId="3" borderId="10" xfId="0" applyNumberFormat="1" applyFont="1" applyFill="1" applyBorder="1" applyAlignment="1">
      <alignment horizontal="center"/>
    </xf>
    <xf numFmtId="2" fontId="24" fillId="3" borderId="12" xfId="0" applyNumberFormat="1" applyFont="1" applyFill="1" applyBorder="1" applyAlignment="1">
      <alignment horizontal="center"/>
    </xf>
    <xf numFmtId="2" fontId="24" fillId="3" borderId="2" xfId="0" applyNumberFormat="1" applyFont="1" applyFill="1" applyBorder="1" applyAlignment="1">
      <alignment horizontal="center"/>
    </xf>
    <xf numFmtId="2" fontId="24" fillId="3" borderId="57" xfId="0" applyNumberFormat="1" applyFont="1" applyFill="1" applyBorder="1" applyAlignment="1">
      <alignment horizontal="center"/>
    </xf>
    <xf numFmtId="2" fontId="24" fillId="3" borderId="6" xfId="0" applyNumberFormat="1" applyFont="1" applyFill="1" applyBorder="1" applyAlignment="1">
      <alignment horizontal="center"/>
    </xf>
    <xf numFmtId="2" fontId="24" fillId="3" borderId="14" xfId="0" applyNumberFormat="1" applyFont="1" applyFill="1" applyBorder="1" applyAlignment="1">
      <alignment horizontal="center"/>
    </xf>
    <xf numFmtId="2" fontId="24" fillId="3" borderId="7" xfId="0" applyNumberFormat="1" applyFont="1" applyFill="1" applyBorder="1" applyAlignment="1">
      <alignment horizontal="center"/>
    </xf>
    <xf numFmtId="2" fontId="24" fillId="3" borderId="9" xfId="0" applyNumberFormat="1" applyFont="1" applyFill="1" applyBorder="1" applyAlignment="1">
      <alignment horizontal="center"/>
    </xf>
    <xf numFmtId="2" fontId="24" fillId="3" borderId="11" xfId="0" applyNumberFormat="1" applyFont="1" applyFill="1" applyBorder="1" applyAlignment="1">
      <alignment horizontal="center"/>
    </xf>
    <xf numFmtId="2" fontId="24" fillId="3" borderId="5" xfId="0" applyNumberFormat="1" applyFont="1" applyFill="1" applyBorder="1" applyAlignment="1">
      <alignment horizontal="center"/>
    </xf>
    <xf numFmtId="2" fontId="24" fillId="3" borderId="8" xfId="0" applyNumberFormat="1" applyFont="1" applyFill="1" applyBorder="1" applyAlignment="1">
      <alignment horizontal="center"/>
    </xf>
    <xf numFmtId="0" fontId="23" fillId="3" borderId="2" xfId="14141" applyFont="1" applyFill="1" applyBorder="1" applyAlignment="1">
      <alignment horizontal="center" vertical="center"/>
    </xf>
    <xf numFmtId="0" fontId="23" fillId="3" borderId="6" xfId="14141" applyFont="1" applyFill="1" applyBorder="1" applyAlignment="1">
      <alignment horizontal="center" vertical="center"/>
    </xf>
    <xf numFmtId="2" fontId="2" fillId="3" borderId="11" xfId="14141" applyNumberFormat="1" applyFont="1" applyFill="1" applyBorder="1" applyAlignment="1">
      <alignment horizontal="center" vertical="center"/>
    </xf>
    <xf numFmtId="2" fontId="2" fillId="3" borderId="10" xfId="14141" applyNumberFormat="1" applyFont="1" applyFill="1" applyBorder="1" applyAlignment="1">
      <alignment horizontal="center" vertical="center"/>
    </xf>
    <xf numFmtId="2" fontId="2" fillId="3" borderId="12" xfId="14141" applyNumberFormat="1" applyFont="1" applyFill="1" applyBorder="1" applyAlignment="1">
      <alignment horizontal="center" vertical="center"/>
    </xf>
    <xf numFmtId="2" fontId="2" fillId="3" borderId="5" xfId="14141" applyNumberFormat="1" applyFont="1" applyFill="1" applyBorder="1" applyAlignment="1">
      <alignment horizontal="center" vertical="center"/>
    </xf>
    <xf numFmtId="2" fontId="2" fillId="3" borderId="57" xfId="14141" applyNumberFormat="1" applyFont="1" applyFill="1" applyBorder="1" applyAlignment="1">
      <alignment horizontal="center" vertical="center"/>
    </xf>
    <xf numFmtId="2" fontId="2" fillId="3" borderId="6" xfId="14141" applyNumberFormat="1" applyFont="1" applyFill="1" applyBorder="1" applyAlignment="1">
      <alignment horizontal="center" vertical="center"/>
    </xf>
    <xf numFmtId="2" fontId="2" fillId="3" borderId="8" xfId="14141" applyNumberFormat="1" applyFont="1" applyFill="1" applyBorder="1" applyAlignment="1">
      <alignment horizontal="center" vertical="center"/>
    </xf>
    <xf numFmtId="2" fontId="2" fillId="3" borderId="7" xfId="14141" applyNumberFormat="1" applyFont="1" applyFill="1" applyBorder="1" applyAlignment="1">
      <alignment horizontal="center" vertical="center"/>
    </xf>
    <xf numFmtId="2" fontId="2" fillId="3" borderId="9" xfId="14141" applyNumberFormat="1" applyFont="1" applyFill="1" applyBorder="1" applyAlignment="1">
      <alignment horizontal="center" vertical="center"/>
    </xf>
    <xf numFmtId="2" fontId="24" fillId="3" borderId="0" xfId="0" applyNumberFormat="1" applyFont="1" applyFill="1" applyAlignment="1">
      <alignment horizontal="center" vertical="center"/>
    </xf>
    <xf numFmtId="2" fontId="2" fillId="3" borderId="57" xfId="14141" applyNumberFormat="1" applyFont="1" applyFill="1" applyAlignment="1">
      <alignment horizontal="center" vertical="center"/>
    </xf>
    <xf numFmtId="2" fontId="2" fillId="3" borderId="2" xfId="14141" applyNumberFormat="1" applyFont="1" applyFill="1" applyBorder="1" applyAlignment="1">
      <alignment horizontal="center" vertical="center"/>
    </xf>
    <xf numFmtId="2" fontId="2" fillId="3" borderId="14" xfId="14141" applyNumberFormat="1" applyFont="1" applyFill="1" applyBorder="1" applyAlignment="1">
      <alignment horizontal="center" vertical="center"/>
    </xf>
    <xf numFmtId="1" fontId="23" fillId="3" borderId="57" xfId="0" applyNumberFormat="1" applyFont="1" applyFill="1" applyBorder="1" applyAlignment="1">
      <alignment horizontal="center"/>
    </xf>
    <xf numFmtId="1" fontId="23" fillId="3" borderId="6" xfId="0" applyNumberFormat="1" applyFont="1" applyFill="1" applyBorder="1" applyAlignment="1">
      <alignment horizontal="center"/>
    </xf>
    <xf numFmtId="1" fontId="4" fillId="3" borderId="11" xfId="0" applyNumberFormat="1" applyFont="1" applyFill="1" applyBorder="1" applyAlignment="1">
      <alignment horizontal="center"/>
    </xf>
    <xf numFmtId="1" fontId="4" fillId="3" borderId="10" xfId="0" applyNumberFormat="1" applyFont="1" applyFill="1" applyBorder="1" applyAlignment="1">
      <alignment horizontal="center"/>
    </xf>
    <xf numFmtId="1" fontId="4" fillId="3" borderId="12" xfId="0" applyNumberFormat="1" applyFont="1" applyFill="1" applyBorder="1" applyAlignment="1">
      <alignment horizontal="center"/>
    </xf>
    <xf numFmtId="1" fontId="4" fillId="3" borderId="5" xfId="0" applyNumberFormat="1" applyFont="1" applyFill="1" applyBorder="1" applyAlignment="1">
      <alignment horizontal="center"/>
    </xf>
    <xf numFmtId="1" fontId="4" fillId="3" borderId="57" xfId="0" applyNumberFormat="1" applyFont="1" applyFill="1" applyBorder="1" applyAlignment="1">
      <alignment horizontal="center"/>
    </xf>
    <xf numFmtId="1" fontId="4" fillId="3" borderId="6" xfId="0" applyNumberFormat="1" applyFont="1" applyFill="1" applyBorder="1" applyAlignment="1">
      <alignment horizontal="center"/>
    </xf>
    <xf numFmtId="1" fontId="4" fillId="3" borderId="8" xfId="0" applyNumberFormat="1" applyFont="1" applyFill="1" applyBorder="1" applyAlignment="1">
      <alignment horizontal="center"/>
    </xf>
    <xf numFmtId="1" fontId="4" fillId="3" borderId="7" xfId="0" applyNumberFormat="1" applyFont="1" applyFill="1" applyBorder="1" applyAlignment="1">
      <alignment horizontal="center"/>
    </xf>
    <xf numFmtId="1" fontId="4" fillId="3" borderId="9" xfId="0" applyNumberFormat="1" applyFont="1" applyFill="1" applyBorder="1" applyAlignment="1">
      <alignment horizontal="center"/>
    </xf>
    <xf numFmtId="164" fontId="24" fillId="3" borderId="5" xfId="0" applyNumberFormat="1" applyFont="1" applyFill="1" applyBorder="1" applyAlignment="1">
      <alignment horizontal="center"/>
    </xf>
    <xf numFmtId="164" fontId="24" fillId="3" borderId="57" xfId="0" applyNumberFormat="1" applyFont="1" applyFill="1" applyBorder="1" applyAlignment="1">
      <alignment horizontal="center"/>
    </xf>
    <xf numFmtId="164" fontId="24" fillId="3" borderId="11" xfId="0" applyNumberFormat="1" applyFont="1" applyFill="1" applyBorder="1" applyAlignment="1">
      <alignment horizontal="center"/>
    </xf>
    <xf numFmtId="164" fontId="24" fillId="3" borderId="10" xfId="0" applyNumberFormat="1" applyFont="1" applyFill="1" applyBorder="1" applyAlignment="1">
      <alignment horizontal="center"/>
    </xf>
    <xf numFmtId="164" fontId="24" fillId="3" borderId="12" xfId="0" applyNumberFormat="1" applyFont="1" applyFill="1" applyBorder="1" applyAlignment="1">
      <alignment horizontal="center"/>
    </xf>
    <xf numFmtId="164" fontId="24" fillId="3" borderId="8" xfId="0" applyNumberFormat="1" applyFont="1" applyFill="1" applyBorder="1" applyAlignment="1">
      <alignment horizontal="center"/>
    </xf>
    <xf numFmtId="164" fontId="24" fillId="3" borderId="7" xfId="0" applyNumberFormat="1" applyFont="1" applyFill="1" applyBorder="1" applyAlignment="1">
      <alignment horizontal="center"/>
    </xf>
    <xf numFmtId="164" fontId="24" fillId="3" borderId="9" xfId="0" applyNumberFormat="1" applyFont="1" applyFill="1" applyBorder="1" applyAlignment="1">
      <alignment horizontal="center"/>
    </xf>
    <xf numFmtId="1" fontId="0" fillId="3" borderId="5" xfId="0" applyNumberFormat="1" applyFill="1" applyBorder="1" applyAlignment="1">
      <alignment horizontal="center"/>
    </xf>
    <xf numFmtId="1" fontId="0" fillId="3" borderId="11" xfId="0" applyNumberFormat="1" applyFill="1" applyBorder="1" applyAlignment="1">
      <alignment horizontal="center"/>
    </xf>
    <xf numFmtId="1" fontId="0" fillId="3" borderId="10" xfId="0" applyNumberFormat="1" applyFill="1" applyBorder="1" applyAlignment="1">
      <alignment horizontal="center"/>
    </xf>
    <xf numFmtId="1" fontId="0" fillId="3" borderId="12" xfId="0" applyNumberFormat="1" applyFill="1" applyBorder="1" applyAlignment="1">
      <alignment horizontal="center"/>
    </xf>
    <xf numFmtId="1" fontId="0" fillId="3" borderId="57" xfId="0" applyNumberFormat="1" applyFill="1" applyBorder="1" applyAlignment="1">
      <alignment horizontal="center"/>
    </xf>
    <xf numFmtId="1" fontId="0" fillId="3" borderId="6" xfId="0" applyNumberFormat="1" applyFill="1" applyBorder="1" applyAlignment="1">
      <alignment horizontal="center"/>
    </xf>
    <xf numFmtId="1" fontId="0" fillId="3" borderId="8" xfId="0" applyNumberFormat="1" applyFill="1" applyBorder="1" applyAlignment="1">
      <alignment horizontal="center"/>
    </xf>
    <xf numFmtId="1" fontId="0" fillId="3" borderId="7" xfId="0" applyNumberFormat="1" applyFill="1" applyBorder="1" applyAlignment="1">
      <alignment horizontal="center"/>
    </xf>
    <xf numFmtId="1" fontId="0" fillId="3" borderId="9" xfId="0" applyNumberFormat="1" applyFill="1" applyBorder="1" applyAlignment="1">
      <alignment horizontal="center"/>
    </xf>
    <xf numFmtId="2" fontId="1" fillId="3" borderId="14" xfId="0" applyNumberFormat="1" applyFont="1" applyFill="1" applyBorder="1" applyAlignment="1">
      <alignment horizontal="center"/>
    </xf>
    <xf numFmtId="2" fontId="1" fillId="3" borderId="8" xfId="0" applyNumberFormat="1" applyFont="1" applyFill="1" applyBorder="1" applyAlignment="1">
      <alignment horizontal="center"/>
    </xf>
    <xf numFmtId="2" fontId="1" fillId="3" borderId="7" xfId="0" applyNumberFormat="1" applyFont="1" applyFill="1" applyBorder="1" applyAlignment="1">
      <alignment horizontal="center"/>
    </xf>
    <xf numFmtId="2" fontId="1" fillId="3" borderId="9" xfId="0" applyNumberFormat="1" applyFont="1" applyFill="1" applyBorder="1" applyAlignment="1">
      <alignment horizontal="center"/>
    </xf>
    <xf numFmtId="2" fontId="24" fillId="3" borderId="0" xfId="0" applyNumberFormat="1" applyFont="1" applyFill="1" applyAlignment="1">
      <alignment horizontal="left" vertical="center" wrapText="1"/>
    </xf>
    <xf numFmtId="0" fontId="84" fillId="53" borderId="58" xfId="0" applyFont="1" applyFill="1" applyBorder="1" applyAlignment="1">
      <alignment horizontal="center" vertical="center" wrapText="1"/>
    </xf>
    <xf numFmtId="0" fontId="84" fillId="53" borderId="59" xfId="0" applyFont="1" applyFill="1" applyBorder="1" applyAlignment="1">
      <alignment horizontal="center" vertical="center" wrapText="1"/>
    </xf>
    <xf numFmtId="0" fontId="84" fillId="53" borderId="60" xfId="0" applyFont="1" applyFill="1" applyBorder="1" applyAlignment="1">
      <alignment horizontal="center" vertical="center" wrapText="1"/>
    </xf>
    <xf numFmtId="0" fontId="25" fillId="3" borderId="11" xfId="0" applyFont="1" applyFill="1" applyBorder="1" applyAlignment="1">
      <alignment horizontal="center" vertical="center"/>
    </xf>
    <xf numFmtId="0" fontId="25" fillId="3" borderId="10" xfId="0" applyFont="1" applyFill="1" applyBorder="1" applyAlignment="1">
      <alignment horizontal="center" vertical="center"/>
    </xf>
    <xf numFmtId="0" fontId="25" fillId="3" borderId="12" xfId="0" applyFont="1" applyFill="1" applyBorder="1" applyAlignment="1">
      <alignment horizontal="center" vertical="center"/>
    </xf>
    <xf numFmtId="2" fontId="25" fillId="3" borderId="12" xfId="0" applyNumberFormat="1" applyFont="1" applyFill="1" applyBorder="1" applyAlignment="1">
      <alignment horizontal="center" vertical="center" wrapText="1"/>
    </xf>
    <xf numFmtId="2" fontId="25" fillId="3" borderId="9" xfId="0" applyNumberFormat="1" applyFont="1" applyFill="1" applyBorder="1" applyAlignment="1">
      <alignment horizontal="center" vertical="center" wrapText="1"/>
    </xf>
    <xf numFmtId="2" fontId="25" fillId="3" borderId="21" xfId="0" applyNumberFormat="1" applyFont="1" applyFill="1" applyBorder="1" applyAlignment="1">
      <alignment horizontal="center" vertical="center" wrapText="1"/>
    </xf>
    <xf numFmtId="2" fontId="25" fillId="3" borderId="14" xfId="0" applyNumberFormat="1" applyFont="1" applyFill="1" applyBorder="1" applyAlignment="1">
      <alignment horizontal="center" vertical="center" wrapText="1"/>
    </xf>
    <xf numFmtId="2" fontId="24" fillId="3" borderId="0" xfId="0" applyNumberFormat="1" applyFont="1" applyFill="1" applyAlignment="1">
      <alignment horizontal="left" vertical="top" wrapText="1"/>
    </xf>
    <xf numFmtId="2" fontId="25" fillId="3" borderId="6" xfId="0" applyNumberFormat="1" applyFont="1" applyFill="1" applyBorder="1" applyAlignment="1">
      <alignment horizontal="center" vertical="center" wrapText="1"/>
    </xf>
    <xf numFmtId="2" fontId="25" fillId="3" borderId="2" xfId="0" applyNumberFormat="1" applyFont="1" applyFill="1" applyBorder="1" applyAlignment="1">
      <alignment horizontal="center" vertical="center" wrapText="1"/>
    </xf>
    <xf numFmtId="0" fontId="25" fillId="3" borderId="11" xfId="14140" applyFont="1" applyFill="1" applyBorder="1" applyAlignment="1">
      <alignment horizontal="center" vertical="center"/>
    </xf>
    <xf numFmtId="0" fontId="25" fillId="3" borderId="5" xfId="14140" applyFont="1" applyFill="1" applyBorder="1" applyAlignment="1">
      <alignment horizontal="center" vertical="center"/>
    </xf>
    <xf numFmtId="0" fontId="25" fillId="3" borderId="8" xfId="14140" applyFont="1" applyFill="1" applyBorder="1" applyAlignment="1">
      <alignment horizontal="center" vertical="center"/>
    </xf>
    <xf numFmtId="0" fontId="84" fillId="53" borderId="58" xfId="14140" applyFont="1" applyFill="1" applyBorder="1" applyAlignment="1">
      <alignment horizontal="center" vertical="center" wrapText="1"/>
    </xf>
    <xf numFmtId="0" fontId="84" fillId="53" borderId="59" xfId="14140" applyFont="1" applyFill="1" applyBorder="1" applyAlignment="1">
      <alignment horizontal="center" vertical="center" wrapText="1"/>
    </xf>
    <xf numFmtId="0" fontId="84" fillId="53" borderId="60" xfId="14140" applyFont="1" applyFill="1" applyBorder="1" applyAlignment="1">
      <alignment horizontal="center" vertical="center" wrapText="1"/>
    </xf>
    <xf numFmtId="0" fontId="23" fillId="3" borderId="10" xfId="14141" applyFont="1" applyFill="1" applyBorder="1" applyAlignment="1">
      <alignment horizontal="center" vertical="center" wrapText="1"/>
    </xf>
    <xf numFmtId="0" fontId="23" fillId="3" borderId="12" xfId="14141" applyFont="1" applyFill="1" applyBorder="1" applyAlignment="1">
      <alignment horizontal="center" vertical="center" wrapText="1"/>
    </xf>
    <xf numFmtId="0" fontId="23" fillId="3" borderId="10" xfId="14141" applyFont="1" applyFill="1" applyBorder="1" applyAlignment="1">
      <alignment horizontal="center" vertical="center"/>
    </xf>
    <xf numFmtId="0" fontId="23" fillId="3" borderId="12" xfId="14141" applyFont="1" applyFill="1" applyBorder="1" applyAlignment="1">
      <alignment horizontal="center" vertical="center"/>
    </xf>
    <xf numFmtId="0" fontId="24" fillId="3" borderId="0" xfId="9" applyFont="1" applyFill="1" applyAlignment="1">
      <alignment horizontal="left" vertical="top" wrapText="1"/>
    </xf>
    <xf numFmtId="0" fontId="25" fillId="3" borderId="5" xfId="0" applyFont="1" applyFill="1" applyBorder="1" applyAlignment="1">
      <alignment horizontal="center" vertical="center"/>
    </xf>
    <xf numFmtId="0" fontId="25" fillId="3" borderId="8" xfId="0" applyFont="1" applyFill="1" applyBorder="1" applyAlignment="1">
      <alignment horizontal="center" vertical="center"/>
    </xf>
    <xf numFmtId="2" fontId="24" fillId="3" borderId="57" xfId="14140" applyNumberFormat="1" applyFont="1" applyFill="1" applyAlignment="1">
      <alignment horizontal="left" vertical="top" wrapText="1"/>
    </xf>
    <xf numFmtId="0" fontId="0" fillId="3" borderId="8" xfId="0" applyFill="1" applyBorder="1" applyAlignment="1">
      <alignment horizontal="center"/>
    </xf>
    <xf numFmtId="0" fontId="0" fillId="3" borderId="9" xfId="0" applyFill="1" applyBorder="1" applyAlignment="1">
      <alignment horizontal="center"/>
    </xf>
    <xf numFmtId="0" fontId="8" fillId="3" borderId="17" xfId="0" applyFont="1" applyFill="1" applyBorder="1" applyAlignment="1">
      <alignment horizontal="center"/>
    </xf>
    <xf numFmtId="0" fontId="0" fillId="3" borderId="18" xfId="0" applyFill="1" applyBorder="1" applyAlignment="1">
      <alignment horizontal="center"/>
    </xf>
    <xf numFmtId="0" fontId="83" fillId="3" borderId="11" xfId="0" applyFont="1" applyFill="1" applyBorder="1" applyAlignment="1">
      <alignment horizontal="center" vertical="center"/>
    </xf>
    <xf numFmtId="0" fontId="83" fillId="3" borderId="12" xfId="0" applyFont="1" applyFill="1" applyBorder="1" applyAlignment="1">
      <alignment horizontal="center" vertical="center"/>
    </xf>
    <xf numFmtId="0" fontId="83" fillId="3" borderId="8" xfId="0" applyFont="1" applyFill="1" applyBorder="1" applyAlignment="1">
      <alignment horizontal="center" vertical="center"/>
    </xf>
    <xf numFmtId="0" fontId="83" fillId="3" borderId="9" xfId="0" applyFont="1" applyFill="1" applyBorder="1" applyAlignment="1">
      <alignment horizontal="center" vertical="center"/>
    </xf>
    <xf numFmtId="0" fontId="0" fillId="3" borderId="5" xfId="0" applyFill="1" applyBorder="1" applyAlignment="1">
      <alignment horizontal="center"/>
    </xf>
    <xf numFmtId="0" fontId="0" fillId="3" borderId="6" xfId="0" applyFill="1" applyBorder="1" applyAlignment="1">
      <alignment horizontal="center"/>
    </xf>
    <xf numFmtId="0" fontId="4" fillId="3" borderId="21" xfId="0" applyFont="1" applyFill="1" applyBorder="1" applyAlignment="1">
      <alignment horizontal="center"/>
    </xf>
    <xf numFmtId="0" fontId="4" fillId="3" borderId="14" xfId="0" applyFont="1" applyFill="1" applyBorder="1" applyAlignment="1">
      <alignment horizontal="center"/>
    </xf>
    <xf numFmtId="0" fontId="23" fillId="3" borderId="10" xfId="0" applyFont="1" applyFill="1" applyBorder="1" applyAlignment="1">
      <alignment horizontal="center"/>
    </xf>
    <xf numFmtId="0" fontId="23" fillId="3" borderId="12" xfId="0" applyFont="1" applyFill="1" applyBorder="1" applyAlignment="1">
      <alignment horizontal="center"/>
    </xf>
    <xf numFmtId="0" fontId="0" fillId="3" borderId="0" xfId="0" applyFill="1" applyAlignment="1">
      <alignment horizontal="left" vertical="top" wrapText="1"/>
    </xf>
    <xf numFmtId="0" fontId="25" fillId="3" borderId="11" xfId="14141" applyFont="1" applyFill="1" applyBorder="1" applyAlignment="1">
      <alignment horizontal="center" vertical="center" wrapText="1"/>
    </xf>
    <xf numFmtId="0" fontId="25" fillId="3" borderId="10" xfId="14141" applyFont="1" applyFill="1" applyBorder="1" applyAlignment="1">
      <alignment horizontal="center" vertical="center" wrapText="1"/>
    </xf>
    <xf numFmtId="0" fontId="25" fillId="3" borderId="12" xfId="14141" applyFont="1" applyFill="1" applyBorder="1" applyAlignment="1">
      <alignment horizontal="center" vertical="center" wrapText="1"/>
    </xf>
    <xf numFmtId="0" fontId="10" fillId="4" borderId="0" xfId="0" applyFont="1" applyFill="1" applyAlignment="1">
      <alignment horizontal="center"/>
    </xf>
    <xf numFmtId="0" fontId="0" fillId="4" borderId="0" xfId="0" applyFill="1" applyAlignment="1">
      <alignment horizontal="center"/>
    </xf>
    <xf numFmtId="2" fontId="9" fillId="3" borderId="21" xfId="0" applyNumberFormat="1" applyFont="1" applyFill="1" applyBorder="1" applyAlignment="1">
      <alignment horizontal="center" vertical="center" wrapText="1"/>
    </xf>
    <xf numFmtId="2" fontId="9" fillId="3" borderId="36" xfId="0" applyNumberFormat="1" applyFont="1" applyFill="1" applyBorder="1" applyAlignment="1">
      <alignment horizontal="center" vertical="center" wrapText="1"/>
    </xf>
    <xf numFmtId="2" fontId="9" fillId="3" borderId="41" xfId="0" applyNumberFormat="1" applyFont="1" applyFill="1" applyBorder="1" applyAlignment="1">
      <alignment horizontal="center" vertical="center" wrapText="1"/>
    </xf>
    <xf numFmtId="2" fontId="9" fillId="3" borderId="26" xfId="0" applyNumberFormat="1" applyFont="1" applyFill="1" applyBorder="1" applyAlignment="1">
      <alignment horizontal="center" vertical="center" wrapText="1"/>
    </xf>
    <xf numFmtId="0" fontId="9" fillId="4" borderId="34" xfId="0" applyFont="1" applyFill="1" applyBorder="1" applyAlignment="1">
      <alignment horizontal="center"/>
    </xf>
    <xf numFmtId="0" fontId="9" fillId="4" borderId="35" xfId="0" applyFont="1" applyFill="1" applyBorder="1" applyAlignment="1">
      <alignment horizontal="center"/>
    </xf>
    <xf numFmtId="0" fontId="9" fillId="4" borderId="40" xfId="0" applyFont="1" applyFill="1" applyBorder="1" applyAlignment="1">
      <alignment horizontal="center"/>
    </xf>
    <xf numFmtId="0" fontId="9" fillId="3" borderId="39" xfId="0" applyNumberFormat="1" applyFont="1" applyFill="1" applyBorder="1" applyAlignment="1">
      <alignment horizontal="center"/>
    </xf>
    <xf numFmtId="0" fontId="9" fillId="3" borderId="10" xfId="0" applyNumberFormat="1" applyFont="1" applyFill="1" applyBorder="1" applyAlignment="1">
      <alignment horizontal="center"/>
    </xf>
    <xf numFmtId="0" fontId="9" fillId="3" borderId="12" xfId="0" applyNumberFormat="1" applyFont="1" applyFill="1" applyBorder="1" applyAlignment="1">
      <alignment horizontal="center"/>
    </xf>
    <xf numFmtId="2" fontId="9" fillId="3" borderId="37" xfId="0" applyNumberFormat="1" applyFont="1" applyFill="1" applyBorder="1" applyAlignment="1">
      <alignment horizontal="center" vertical="center" wrapText="1"/>
    </xf>
    <xf numFmtId="2" fontId="9" fillId="3" borderId="38" xfId="0" applyNumberFormat="1" applyFont="1" applyFill="1" applyBorder="1" applyAlignment="1">
      <alignment horizontal="center" vertical="center" wrapText="1"/>
    </xf>
  </cellXfs>
  <cellStyles count="14142">
    <cellStyle name="]_x000d__x000a_Extension=conv.dll_x000d__x000a_MS-DOS Tools Extentions=C:\DOS\MSTOOLS.DLL_x000d__x000a__x000d__x000a_[Settings]_x000d__x000a_UNDELETE.DLL=C:\DOS\MSTOOLS.DLL_x000d__x000a_W" xfId="1"/>
    <cellStyle name="]_x000d__x000a_Extension=conv.dll_x000d__x000a_MS-DOS Tools Extentions=C:\DOS\MSTOOLS.DLL_x000d__x000a__x000d__x000a_[Settings]_x000d__x000a_UNDELETE.DLL=C:\DOS\MSTOOLS.DLL_x000d__x000a_W 2" xfId="2"/>
    <cellStyle name="]_x000d__x000a_Extension=conv.dll_x000d__x000a_MS-DOS Tools Extentions=C:\DOS\MSTOOLS.DLL_x000d__x000a__x000d__x000a_[Settings]_x000d__x000a_UNDELETE.DLL=C:\DOS\MSTOOLS.DLL_x000d__x000a_W 2 2" xfId="31"/>
    <cellStyle name="_DAILY_RAW" xfId="32"/>
    <cellStyle name="_Financial stress indicators" xfId="33"/>
    <cellStyle name="_sovereign_cds_bondprices" xfId="34"/>
    <cellStyle name="_sovereign_cds_indexprices" xfId="35"/>
    <cellStyle name="20% - 1. jelölőszín" xfId="36"/>
    <cellStyle name="20% - 1. jelölőszín 2" xfId="37"/>
    <cellStyle name="20% - 1. jelölőszín_20130128_ITS on reporting_Annex I_CA" xfId="38"/>
    <cellStyle name="20% - 2. jelölőszín" xfId="39"/>
    <cellStyle name="20% - 2. jelölőszín 2" xfId="40"/>
    <cellStyle name="20% - 2. jelölőszín_20130128_ITS on reporting_Annex I_CA" xfId="41"/>
    <cellStyle name="20% - 3. jelölőszín" xfId="42"/>
    <cellStyle name="20% - 3. jelölőszín 2" xfId="43"/>
    <cellStyle name="20% - 3. jelölőszín_20130128_ITS on reporting_Annex I_CA" xfId="44"/>
    <cellStyle name="20% - 4. jelölőszín" xfId="45"/>
    <cellStyle name="20% - 4. jelölőszín 2" xfId="46"/>
    <cellStyle name="20% - 4. jelölőszín_20130128_ITS on reporting_Annex I_CA" xfId="47"/>
    <cellStyle name="20% - 5. jelölőszín" xfId="48"/>
    <cellStyle name="20% - 5. jelölőszín 2" xfId="49"/>
    <cellStyle name="20% - 5. jelölőszín_20130128_ITS on reporting_Annex I_CA" xfId="50"/>
    <cellStyle name="20% - 6. jelölőszín" xfId="51"/>
    <cellStyle name="20% - 6. jelölőszín 2" xfId="52"/>
    <cellStyle name="20% - 6. jelölőszín_20130128_ITS on reporting_Annex I_CA" xfId="53"/>
    <cellStyle name="20% - Accent1 10" xfId="54"/>
    <cellStyle name="20% - Accent1 10 2" xfId="55"/>
    <cellStyle name="20% - Accent1 10 3" xfId="56"/>
    <cellStyle name="20% - Accent1 10 4" xfId="57"/>
    <cellStyle name="20% - Accent1 11" xfId="58"/>
    <cellStyle name="20% - Accent1 12" xfId="59"/>
    <cellStyle name="20% - Accent1 13" xfId="60"/>
    <cellStyle name="20% - Accent1 14" xfId="61"/>
    <cellStyle name="20% - Accent1 15" xfId="62"/>
    <cellStyle name="20% - Accent1 16" xfId="63"/>
    <cellStyle name="20% - Accent1 17" xfId="64"/>
    <cellStyle name="20% - Accent1 2" xfId="65"/>
    <cellStyle name="20% - Accent1 2 2" xfId="66"/>
    <cellStyle name="20% - Accent1 2 2 2" xfId="67"/>
    <cellStyle name="20% - Accent1 2 2 2 2" xfId="68"/>
    <cellStyle name="20% - Accent1 2 2 2 2 2" xfId="69"/>
    <cellStyle name="20% - Accent1 2 2 2 2 3" xfId="70"/>
    <cellStyle name="20% - Accent1 2 2 2 2 4" xfId="71"/>
    <cellStyle name="20% - Accent1 2 2 2 3" xfId="72"/>
    <cellStyle name="20% - Accent1 2 2 2 4" xfId="73"/>
    <cellStyle name="20% - Accent1 2 2 2 5" xfId="74"/>
    <cellStyle name="20% - Accent1 2 2 3" xfId="75"/>
    <cellStyle name="20% - Accent1 2 2 3 2" xfId="76"/>
    <cellStyle name="20% - Accent1 2 2 3 3" xfId="77"/>
    <cellStyle name="20% - Accent1 2 2 3 4" xfId="78"/>
    <cellStyle name="20% - Accent1 2 2 4" xfId="79"/>
    <cellStyle name="20% - Accent1 2 2 5" xfId="80"/>
    <cellStyle name="20% - Accent1 2 2 6" xfId="81"/>
    <cellStyle name="20% - Accent1 2 2 7" xfId="82"/>
    <cellStyle name="20% - Accent1 2 3" xfId="83"/>
    <cellStyle name="20% - Accent1 2 3 2" xfId="84"/>
    <cellStyle name="20% - Accent1 2 3 2 2" xfId="85"/>
    <cellStyle name="20% - Accent1 2 3 2 2 2" xfId="86"/>
    <cellStyle name="20% - Accent1 2 3 2 2 3" xfId="87"/>
    <cellStyle name="20% - Accent1 2 3 2 2 4" xfId="88"/>
    <cellStyle name="20% - Accent1 2 3 2 3" xfId="89"/>
    <cellStyle name="20% - Accent1 2 3 2 4" xfId="90"/>
    <cellStyle name="20% - Accent1 2 3 2 5" xfId="91"/>
    <cellStyle name="20% - Accent1 2 3 3" xfId="92"/>
    <cellStyle name="20% - Accent1 2 3 3 2" xfId="93"/>
    <cellStyle name="20% - Accent1 2 3 3 3" xfId="94"/>
    <cellStyle name="20% - Accent1 2 3 3 4" xfId="95"/>
    <cellStyle name="20% - Accent1 2 3 4" xfId="96"/>
    <cellStyle name="20% - Accent1 2 3 5" xfId="97"/>
    <cellStyle name="20% - Accent1 2 3 6" xfId="98"/>
    <cellStyle name="20% - Accent1 2 3 7" xfId="99"/>
    <cellStyle name="20% - Accent1 2 4" xfId="100"/>
    <cellStyle name="20% - Accent1 2 4 2" xfId="101"/>
    <cellStyle name="20% - Accent1 2 4 2 2" xfId="102"/>
    <cellStyle name="20% - Accent1 2 4 2 3" xfId="103"/>
    <cellStyle name="20% - Accent1 2 4 2 4" xfId="104"/>
    <cellStyle name="20% - Accent1 2 4 3" xfId="105"/>
    <cellStyle name="20% - Accent1 2 4 4" xfId="106"/>
    <cellStyle name="20% - Accent1 2 4 5" xfId="107"/>
    <cellStyle name="20% - Accent1 2 5" xfId="108"/>
    <cellStyle name="20% - Accent1 2 5 2" xfId="109"/>
    <cellStyle name="20% - Accent1 2 5 3" xfId="110"/>
    <cellStyle name="20% - Accent1 2 5 4" xfId="111"/>
    <cellStyle name="20% - Accent1 2 6" xfId="112"/>
    <cellStyle name="20% - Accent1 2 7" xfId="113"/>
    <cellStyle name="20% - Accent1 2 8" xfId="114"/>
    <cellStyle name="20% - Accent1 2 9" xfId="115"/>
    <cellStyle name="20% - Accent1 3" xfId="116"/>
    <cellStyle name="20% - Accent1 3 2" xfId="117"/>
    <cellStyle name="20% - Accent1 3 2 2" xfId="118"/>
    <cellStyle name="20% - Accent1 3 2 2 2" xfId="119"/>
    <cellStyle name="20% - Accent1 3 2 2 2 2" xfId="120"/>
    <cellStyle name="20% - Accent1 3 2 2 2 3" xfId="121"/>
    <cellStyle name="20% - Accent1 3 2 2 2 4" xfId="122"/>
    <cellStyle name="20% - Accent1 3 2 2 3" xfId="123"/>
    <cellStyle name="20% - Accent1 3 2 2 4" xfId="124"/>
    <cellStyle name="20% - Accent1 3 2 2 5" xfId="125"/>
    <cellStyle name="20% - Accent1 3 2 3" xfId="126"/>
    <cellStyle name="20% - Accent1 3 2 3 2" xfId="127"/>
    <cellStyle name="20% - Accent1 3 2 3 3" xfId="128"/>
    <cellStyle name="20% - Accent1 3 2 3 4" xfId="129"/>
    <cellStyle name="20% - Accent1 3 2 4" xfId="130"/>
    <cellStyle name="20% - Accent1 3 2 5" xfId="131"/>
    <cellStyle name="20% - Accent1 3 2 6" xfId="132"/>
    <cellStyle name="20% - Accent1 3 3" xfId="133"/>
    <cellStyle name="20% - Accent1 3 3 2" xfId="134"/>
    <cellStyle name="20% - Accent1 3 3 2 2" xfId="135"/>
    <cellStyle name="20% - Accent1 3 3 2 3" xfId="136"/>
    <cellStyle name="20% - Accent1 3 3 2 4" xfId="137"/>
    <cellStyle name="20% - Accent1 3 3 3" xfId="138"/>
    <cellStyle name="20% - Accent1 3 3 4" xfId="139"/>
    <cellStyle name="20% - Accent1 3 3 5" xfId="140"/>
    <cellStyle name="20% - Accent1 3 4" xfId="141"/>
    <cellStyle name="20% - Accent1 3 4 2" xfId="142"/>
    <cellStyle name="20% - Accent1 3 4 3" xfId="143"/>
    <cellStyle name="20% - Accent1 3 4 4" xfId="144"/>
    <cellStyle name="20% - Accent1 3 5" xfId="145"/>
    <cellStyle name="20% - Accent1 3 6" xfId="146"/>
    <cellStyle name="20% - Accent1 3 7" xfId="147"/>
    <cellStyle name="20% - Accent1 3 8" xfId="148"/>
    <cellStyle name="20% - Accent1 4" xfId="149"/>
    <cellStyle name="20% - Accent1 4 2" xfId="150"/>
    <cellStyle name="20% - Accent1 4 2 2" xfId="151"/>
    <cellStyle name="20% - Accent1 4 2 2 2" xfId="152"/>
    <cellStyle name="20% - Accent1 4 2 2 2 2" xfId="153"/>
    <cellStyle name="20% - Accent1 4 2 2 2 3" xfId="154"/>
    <cellStyle name="20% - Accent1 4 2 2 2 4" xfId="155"/>
    <cellStyle name="20% - Accent1 4 2 2 3" xfId="156"/>
    <cellStyle name="20% - Accent1 4 2 2 4" xfId="157"/>
    <cellStyle name="20% - Accent1 4 2 2 5" xfId="158"/>
    <cellStyle name="20% - Accent1 4 2 3" xfId="159"/>
    <cellStyle name="20% - Accent1 4 2 3 2" xfId="160"/>
    <cellStyle name="20% - Accent1 4 2 3 3" xfId="161"/>
    <cellStyle name="20% - Accent1 4 2 3 4" xfId="162"/>
    <cellStyle name="20% - Accent1 4 2 4" xfId="163"/>
    <cellStyle name="20% - Accent1 4 2 5" xfId="164"/>
    <cellStyle name="20% - Accent1 4 2 6" xfId="165"/>
    <cellStyle name="20% - Accent1 4 3" xfId="166"/>
    <cellStyle name="20% - Accent1 4 3 2" xfId="167"/>
    <cellStyle name="20% - Accent1 4 3 2 2" xfId="168"/>
    <cellStyle name="20% - Accent1 4 3 2 3" xfId="169"/>
    <cellStyle name="20% - Accent1 4 3 2 4" xfId="170"/>
    <cellStyle name="20% - Accent1 4 3 3" xfId="171"/>
    <cellStyle name="20% - Accent1 4 3 4" xfId="172"/>
    <cellStyle name="20% - Accent1 4 3 5" xfId="173"/>
    <cellStyle name="20% - Accent1 4 4" xfId="174"/>
    <cellStyle name="20% - Accent1 4 4 2" xfId="175"/>
    <cellStyle name="20% - Accent1 4 4 3" xfId="176"/>
    <cellStyle name="20% - Accent1 4 4 4" xfId="177"/>
    <cellStyle name="20% - Accent1 4 5" xfId="178"/>
    <cellStyle name="20% - Accent1 4 6" xfId="179"/>
    <cellStyle name="20% - Accent1 4 7" xfId="180"/>
    <cellStyle name="20% - Accent1 5" xfId="181"/>
    <cellStyle name="20% - Accent1 5 2" xfId="182"/>
    <cellStyle name="20% - Accent1 5 2 2" xfId="183"/>
    <cellStyle name="20% - Accent1 5 2 2 2" xfId="184"/>
    <cellStyle name="20% - Accent1 5 2 2 3" xfId="185"/>
    <cellStyle name="20% - Accent1 5 2 2 4" xfId="186"/>
    <cellStyle name="20% - Accent1 5 2 3" xfId="187"/>
    <cellStyle name="20% - Accent1 5 2 4" xfId="188"/>
    <cellStyle name="20% - Accent1 5 2 5" xfId="189"/>
    <cellStyle name="20% - Accent1 5 3" xfId="190"/>
    <cellStyle name="20% - Accent1 5 3 2" xfId="191"/>
    <cellStyle name="20% - Accent1 5 3 3" xfId="192"/>
    <cellStyle name="20% - Accent1 5 3 4" xfId="193"/>
    <cellStyle name="20% - Accent1 5 4" xfId="194"/>
    <cellStyle name="20% - Accent1 5 5" xfId="195"/>
    <cellStyle name="20% - Accent1 5 6" xfId="196"/>
    <cellStyle name="20% - Accent1 6" xfId="197"/>
    <cellStyle name="20% - Accent1 6 2" xfId="198"/>
    <cellStyle name="20% - Accent1 6 2 2" xfId="199"/>
    <cellStyle name="20% - Accent1 6 2 2 2" xfId="200"/>
    <cellStyle name="20% - Accent1 6 2 2 3" xfId="201"/>
    <cellStyle name="20% - Accent1 6 2 2 4" xfId="202"/>
    <cellStyle name="20% - Accent1 6 2 3" xfId="203"/>
    <cellStyle name="20% - Accent1 6 2 4" xfId="204"/>
    <cellStyle name="20% - Accent1 6 2 5" xfId="205"/>
    <cellStyle name="20% - Accent1 6 3" xfId="206"/>
    <cellStyle name="20% - Accent1 6 3 2" xfId="207"/>
    <cellStyle name="20% - Accent1 6 3 3" xfId="208"/>
    <cellStyle name="20% - Accent1 6 3 4" xfId="209"/>
    <cellStyle name="20% - Accent1 6 4" xfId="210"/>
    <cellStyle name="20% - Accent1 6 5" xfId="211"/>
    <cellStyle name="20% - Accent1 6 6" xfId="212"/>
    <cellStyle name="20% - Accent1 7" xfId="213"/>
    <cellStyle name="20% - Accent1 7 2" xfId="214"/>
    <cellStyle name="20% - Accent1 7 2 2" xfId="215"/>
    <cellStyle name="20% - Accent1 7 2 3" xfId="216"/>
    <cellStyle name="20% - Accent1 7 2 4" xfId="217"/>
    <cellStyle name="20% - Accent1 7 3" xfId="218"/>
    <cellStyle name="20% - Accent1 7 4" xfId="219"/>
    <cellStyle name="20% - Accent1 7 5" xfId="220"/>
    <cellStyle name="20% - Accent1 8" xfId="221"/>
    <cellStyle name="20% - Accent1 8 2" xfId="222"/>
    <cellStyle name="20% - Accent1 8 2 2" xfId="223"/>
    <cellStyle name="20% - Accent1 8 2 3" xfId="224"/>
    <cellStyle name="20% - Accent1 8 2 4" xfId="225"/>
    <cellStyle name="20% - Accent1 8 3" xfId="226"/>
    <cellStyle name="20% - Accent1 8 4" xfId="227"/>
    <cellStyle name="20% - Accent1 8 5" xfId="228"/>
    <cellStyle name="20% - Accent1 9" xfId="229"/>
    <cellStyle name="20% - Accent1 9 2" xfId="230"/>
    <cellStyle name="20% - Accent1 9 3" xfId="231"/>
    <cellStyle name="20% - Accent1 9 4" xfId="232"/>
    <cellStyle name="20% - Accent2 10" xfId="233"/>
    <cellStyle name="20% - Accent2 10 2" xfId="234"/>
    <cellStyle name="20% - Accent2 10 3" xfId="235"/>
    <cellStyle name="20% - Accent2 10 4" xfId="236"/>
    <cellStyle name="20% - Accent2 11" xfId="237"/>
    <cellStyle name="20% - Accent2 12" xfId="238"/>
    <cellStyle name="20% - Accent2 13" xfId="239"/>
    <cellStyle name="20% - Accent2 14" xfId="240"/>
    <cellStyle name="20% - Accent2 15" xfId="241"/>
    <cellStyle name="20% - Accent2 16" xfId="242"/>
    <cellStyle name="20% - Accent2 17" xfId="243"/>
    <cellStyle name="20% - Accent2 2" xfId="244"/>
    <cellStyle name="20% - Accent2 2 2" xfId="245"/>
    <cellStyle name="20% - Accent2 2 2 2" xfId="246"/>
    <cellStyle name="20% - Accent2 2 2 2 2" xfId="247"/>
    <cellStyle name="20% - Accent2 2 2 2 2 2" xfId="248"/>
    <cellStyle name="20% - Accent2 2 2 2 2 3" xfId="249"/>
    <cellStyle name="20% - Accent2 2 2 2 2 4" xfId="250"/>
    <cellStyle name="20% - Accent2 2 2 2 3" xfId="251"/>
    <cellStyle name="20% - Accent2 2 2 2 4" xfId="252"/>
    <cellStyle name="20% - Accent2 2 2 2 5" xfId="253"/>
    <cellStyle name="20% - Accent2 2 2 3" xfId="254"/>
    <cellStyle name="20% - Accent2 2 2 3 2" xfId="255"/>
    <cellStyle name="20% - Accent2 2 2 3 3" xfId="256"/>
    <cellStyle name="20% - Accent2 2 2 3 4" xfId="257"/>
    <cellStyle name="20% - Accent2 2 2 4" xfId="258"/>
    <cellStyle name="20% - Accent2 2 2 5" xfId="259"/>
    <cellStyle name="20% - Accent2 2 2 6" xfId="260"/>
    <cellStyle name="20% - Accent2 2 2 7" xfId="261"/>
    <cellStyle name="20% - Accent2 2 3" xfId="262"/>
    <cellStyle name="20% - Accent2 2 3 2" xfId="263"/>
    <cellStyle name="20% - Accent2 2 3 2 2" xfId="264"/>
    <cellStyle name="20% - Accent2 2 3 2 2 2" xfId="265"/>
    <cellStyle name="20% - Accent2 2 3 2 2 3" xfId="266"/>
    <cellStyle name="20% - Accent2 2 3 2 2 4" xfId="267"/>
    <cellStyle name="20% - Accent2 2 3 2 3" xfId="268"/>
    <cellStyle name="20% - Accent2 2 3 2 4" xfId="269"/>
    <cellStyle name="20% - Accent2 2 3 2 5" xfId="270"/>
    <cellStyle name="20% - Accent2 2 3 3" xfId="271"/>
    <cellStyle name="20% - Accent2 2 3 3 2" xfId="272"/>
    <cellStyle name="20% - Accent2 2 3 3 3" xfId="273"/>
    <cellStyle name="20% - Accent2 2 3 3 4" xfId="274"/>
    <cellStyle name="20% - Accent2 2 3 4" xfId="275"/>
    <cellStyle name="20% - Accent2 2 3 5" xfId="276"/>
    <cellStyle name="20% - Accent2 2 3 6" xfId="277"/>
    <cellStyle name="20% - Accent2 2 3 7" xfId="278"/>
    <cellStyle name="20% - Accent2 2 4" xfId="279"/>
    <cellStyle name="20% - Accent2 2 4 2" xfId="280"/>
    <cellStyle name="20% - Accent2 2 4 2 2" xfId="281"/>
    <cellStyle name="20% - Accent2 2 4 2 3" xfId="282"/>
    <cellStyle name="20% - Accent2 2 4 2 4" xfId="283"/>
    <cellStyle name="20% - Accent2 2 4 3" xfId="284"/>
    <cellStyle name="20% - Accent2 2 4 4" xfId="285"/>
    <cellStyle name="20% - Accent2 2 4 5" xfId="286"/>
    <cellStyle name="20% - Accent2 2 5" xfId="287"/>
    <cellStyle name="20% - Accent2 2 5 2" xfId="288"/>
    <cellStyle name="20% - Accent2 2 5 3" xfId="289"/>
    <cellStyle name="20% - Accent2 2 5 4" xfId="290"/>
    <cellStyle name="20% - Accent2 2 6" xfId="291"/>
    <cellStyle name="20% - Accent2 2 7" xfId="292"/>
    <cellStyle name="20% - Accent2 2 8" xfId="293"/>
    <cellStyle name="20% - Accent2 2 9" xfId="294"/>
    <cellStyle name="20% - Accent2 3" xfId="295"/>
    <cellStyle name="20% - Accent2 3 2" xfId="296"/>
    <cellStyle name="20% - Accent2 3 2 2" xfId="297"/>
    <cellStyle name="20% - Accent2 3 2 2 2" xfId="298"/>
    <cellStyle name="20% - Accent2 3 2 2 2 2" xfId="299"/>
    <cellStyle name="20% - Accent2 3 2 2 2 3" xfId="300"/>
    <cellStyle name="20% - Accent2 3 2 2 2 4" xfId="301"/>
    <cellStyle name="20% - Accent2 3 2 2 3" xfId="302"/>
    <cellStyle name="20% - Accent2 3 2 2 4" xfId="303"/>
    <cellStyle name="20% - Accent2 3 2 2 5" xfId="304"/>
    <cellStyle name="20% - Accent2 3 2 3" xfId="305"/>
    <cellStyle name="20% - Accent2 3 2 3 2" xfId="306"/>
    <cellStyle name="20% - Accent2 3 2 3 3" xfId="307"/>
    <cellStyle name="20% - Accent2 3 2 3 4" xfId="308"/>
    <cellStyle name="20% - Accent2 3 2 4" xfId="309"/>
    <cellStyle name="20% - Accent2 3 2 5" xfId="310"/>
    <cellStyle name="20% - Accent2 3 2 6" xfId="311"/>
    <cellStyle name="20% - Accent2 3 3" xfId="312"/>
    <cellStyle name="20% - Accent2 3 3 2" xfId="313"/>
    <cellStyle name="20% - Accent2 3 3 2 2" xfId="314"/>
    <cellStyle name="20% - Accent2 3 3 2 3" xfId="315"/>
    <cellStyle name="20% - Accent2 3 3 2 4" xfId="316"/>
    <cellStyle name="20% - Accent2 3 3 3" xfId="317"/>
    <cellStyle name="20% - Accent2 3 3 4" xfId="318"/>
    <cellStyle name="20% - Accent2 3 3 5" xfId="319"/>
    <cellStyle name="20% - Accent2 3 4" xfId="320"/>
    <cellStyle name="20% - Accent2 3 4 2" xfId="321"/>
    <cellStyle name="20% - Accent2 3 4 3" xfId="322"/>
    <cellStyle name="20% - Accent2 3 4 4" xfId="323"/>
    <cellStyle name="20% - Accent2 3 5" xfId="324"/>
    <cellStyle name="20% - Accent2 3 6" xfId="325"/>
    <cellStyle name="20% - Accent2 3 7" xfId="326"/>
    <cellStyle name="20% - Accent2 3 8" xfId="327"/>
    <cellStyle name="20% - Accent2 4" xfId="328"/>
    <cellStyle name="20% - Accent2 4 2" xfId="329"/>
    <cellStyle name="20% - Accent2 4 2 2" xfId="330"/>
    <cellStyle name="20% - Accent2 4 2 2 2" xfId="331"/>
    <cellStyle name="20% - Accent2 4 2 2 2 2" xfId="332"/>
    <cellStyle name="20% - Accent2 4 2 2 2 3" xfId="333"/>
    <cellStyle name="20% - Accent2 4 2 2 2 4" xfId="334"/>
    <cellStyle name="20% - Accent2 4 2 2 3" xfId="335"/>
    <cellStyle name="20% - Accent2 4 2 2 4" xfId="336"/>
    <cellStyle name="20% - Accent2 4 2 2 5" xfId="337"/>
    <cellStyle name="20% - Accent2 4 2 3" xfId="338"/>
    <cellStyle name="20% - Accent2 4 2 3 2" xfId="339"/>
    <cellStyle name="20% - Accent2 4 2 3 3" xfId="340"/>
    <cellStyle name="20% - Accent2 4 2 3 4" xfId="341"/>
    <cellStyle name="20% - Accent2 4 2 4" xfId="342"/>
    <cellStyle name="20% - Accent2 4 2 5" xfId="343"/>
    <cellStyle name="20% - Accent2 4 2 6" xfId="344"/>
    <cellStyle name="20% - Accent2 4 3" xfId="345"/>
    <cellStyle name="20% - Accent2 4 3 2" xfId="346"/>
    <cellStyle name="20% - Accent2 4 3 2 2" xfId="347"/>
    <cellStyle name="20% - Accent2 4 3 2 3" xfId="348"/>
    <cellStyle name="20% - Accent2 4 3 2 4" xfId="349"/>
    <cellStyle name="20% - Accent2 4 3 3" xfId="350"/>
    <cellStyle name="20% - Accent2 4 3 4" xfId="351"/>
    <cellStyle name="20% - Accent2 4 3 5" xfId="352"/>
    <cellStyle name="20% - Accent2 4 4" xfId="353"/>
    <cellStyle name="20% - Accent2 4 4 2" xfId="354"/>
    <cellStyle name="20% - Accent2 4 4 3" xfId="355"/>
    <cellStyle name="20% - Accent2 4 4 4" xfId="356"/>
    <cellStyle name="20% - Accent2 4 5" xfId="357"/>
    <cellStyle name="20% - Accent2 4 6" xfId="358"/>
    <cellStyle name="20% - Accent2 4 7" xfId="359"/>
    <cellStyle name="20% - Accent2 5" xfId="360"/>
    <cellStyle name="20% - Accent2 5 2" xfId="361"/>
    <cellStyle name="20% - Accent2 5 2 2" xfId="362"/>
    <cellStyle name="20% - Accent2 5 2 2 2" xfId="363"/>
    <cellStyle name="20% - Accent2 5 2 2 3" xfId="364"/>
    <cellStyle name="20% - Accent2 5 2 2 4" xfId="365"/>
    <cellStyle name="20% - Accent2 5 2 3" xfId="366"/>
    <cellStyle name="20% - Accent2 5 2 4" xfId="367"/>
    <cellStyle name="20% - Accent2 5 2 5" xfId="368"/>
    <cellStyle name="20% - Accent2 5 3" xfId="369"/>
    <cellStyle name="20% - Accent2 5 3 2" xfId="370"/>
    <cellStyle name="20% - Accent2 5 3 3" xfId="371"/>
    <cellStyle name="20% - Accent2 5 3 4" xfId="372"/>
    <cellStyle name="20% - Accent2 5 4" xfId="373"/>
    <cellStyle name="20% - Accent2 5 5" xfId="374"/>
    <cellStyle name="20% - Accent2 5 6" xfId="375"/>
    <cellStyle name="20% - Accent2 6" xfId="376"/>
    <cellStyle name="20% - Accent2 6 2" xfId="377"/>
    <cellStyle name="20% - Accent2 6 2 2" xfId="378"/>
    <cellStyle name="20% - Accent2 6 2 2 2" xfId="379"/>
    <cellStyle name="20% - Accent2 6 2 2 3" xfId="380"/>
    <cellStyle name="20% - Accent2 6 2 2 4" xfId="381"/>
    <cellStyle name="20% - Accent2 6 2 3" xfId="382"/>
    <cellStyle name="20% - Accent2 6 2 4" xfId="383"/>
    <cellStyle name="20% - Accent2 6 2 5" xfId="384"/>
    <cellStyle name="20% - Accent2 6 3" xfId="385"/>
    <cellStyle name="20% - Accent2 6 3 2" xfId="386"/>
    <cellStyle name="20% - Accent2 6 3 3" xfId="387"/>
    <cellStyle name="20% - Accent2 6 3 4" xfId="388"/>
    <cellStyle name="20% - Accent2 6 4" xfId="389"/>
    <cellStyle name="20% - Accent2 6 5" xfId="390"/>
    <cellStyle name="20% - Accent2 6 6" xfId="391"/>
    <cellStyle name="20% - Accent2 7" xfId="392"/>
    <cellStyle name="20% - Accent2 7 2" xfId="393"/>
    <cellStyle name="20% - Accent2 7 2 2" xfId="394"/>
    <cellStyle name="20% - Accent2 7 2 3" xfId="395"/>
    <cellStyle name="20% - Accent2 7 2 4" xfId="396"/>
    <cellStyle name="20% - Accent2 7 3" xfId="397"/>
    <cellStyle name="20% - Accent2 7 4" xfId="398"/>
    <cellStyle name="20% - Accent2 7 5" xfId="399"/>
    <cellStyle name="20% - Accent2 8" xfId="400"/>
    <cellStyle name="20% - Accent2 8 2" xfId="401"/>
    <cellStyle name="20% - Accent2 8 2 2" xfId="402"/>
    <cellStyle name="20% - Accent2 8 2 3" xfId="403"/>
    <cellStyle name="20% - Accent2 8 2 4" xfId="404"/>
    <cellStyle name="20% - Accent2 8 3" xfId="405"/>
    <cellStyle name="20% - Accent2 8 4" xfId="406"/>
    <cellStyle name="20% - Accent2 8 5" xfId="407"/>
    <cellStyle name="20% - Accent2 9" xfId="408"/>
    <cellStyle name="20% - Accent2 9 2" xfId="409"/>
    <cellStyle name="20% - Accent2 9 3" xfId="410"/>
    <cellStyle name="20% - Accent2 9 4" xfId="411"/>
    <cellStyle name="20% - Accent3 10" xfId="412"/>
    <cellStyle name="20% - Accent3 10 2" xfId="413"/>
    <cellStyle name="20% - Accent3 10 3" xfId="414"/>
    <cellStyle name="20% - Accent3 10 4" xfId="415"/>
    <cellStyle name="20% - Accent3 11" xfId="416"/>
    <cellStyle name="20% - Accent3 12" xfId="417"/>
    <cellStyle name="20% - Accent3 13" xfId="418"/>
    <cellStyle name="20% - Accent3 14" xfId="419"/>
    <cellStyle name="20% - Accent3 15" xfId="420"/>
    <cellStyle name="20% - Accent3 16" xfId="421"/>
    <cellStyle name="20% - Accent3 17" xfId="422"/>
    <cellStyle name="20% - Accent3 2" xfId="423"/>
    <cellStyle name="20% - Accent3 2 2" xfId="424"/>
    <cellStyle name="20% - Accent3 2 2 2" xfId="425"/>
    <cellStyle name="20% - Accent3 2 2 2 2" xfId="426"/>
    <cellStyle name="20% - Accent3 2 2 2 2 2" xfId="427"/>
    <cellStyle name="20% - Accent3 2 2 2 2 3" xfId="428"/>
    <cellStyle name="20% - Accent3 2 2 2 2 4" xfId="429"/>
    <cellStyle name="20% - Accent3 2 2 2 3" xfId="430"/>
    <cellStyle name="20% - Accent3 2 2 2 4" xfId="431"/>
    <cellStyle name="20% - Accent3 2 2 2 5" xfId="432"/>
    <cellStyle name="20% - Accent3 2 2 3" xfId="433"/>
    <cellStyle name="20% - Accent3 2 2 3 2" xfId="434"/>
    <cellStyle name="20% - Accent3 2 2 3 3" xfId="435"/>
    <cellStyle name="20% - Accent3 2 2 3 4" xfId="436"/>
    <cellStyle name="20% - Accent3 2 2 4" xfId="437"/>
    <cellStyle name="20% - Accent3 2 2 5" xfId="438"/>
    <cellStyle name="20% - Accent3 2 2 6" xfId="439"/>
    <cellStyle name="20% - Accent3 2 2 7" xfId="440"/>
    <cellStyle name="20% - Accent3 2 3" xfId="441"/>
    <cellStyle name="20% - Accent3 2 3 2" xfId="442"/>
    <cellStyle name="20% - Accent3 2 3 2 2" xfId="443"/>
    <cellStyle name="20% - Accent3 2 3 2 2 2" xfId="444"/>
    <cellStyle name="20% - Accent3 2 3 2 2 3" xfId="445"/>
    <cellStyle name="20% - Accent3 2 3 2 2 4" xfId="446"/>
    <cellStyle name="20% - Accent3 2 3 2 3" xfId="447"/>
    <cellStyle name="20% - Accent3 2 3 2 4" xfId="448"/>
    <cellStyle name="20% - Accent3 2 3 2 5" xfId="449"/>
    <cellStyle name="20% - Accent3 2 3 3" xfId="450"/>
    <cellStyle name="20% - Accent3 2 3 3 2" xfId="451"/>
    <cellStyle name="20% - Accent3 2 3 3 3" xfId="452"/>
    <cellStyle name="20% - Accent3 2 3 3 4" xfId="453"/>
    <cellStyle name="20% - Accent3 2 3 4" xfId="454"/>
    <cellStyle name="20% - Accent3 2 3 5" xfId="455"/>
    <cellStyle name="20% - Accent3 2 3 6" xfId="456"/>
    <cellStyle name="20% - Accent3 2 3 7" xfId="457"/>
    <cellStyle name="20% - Accent3 2 4" xfId="458"/>
    <cellStyle name="20% - Accent3 2 4 2" xfId="459"/>
    <cellStyle name="20% - Accent3 2 4 2 2" xfId="460"/>
    <cellStyle name="20% - Accent3 2 4 2 3" xfId="461"/>
    <cellStyle name="20% - Accent3 2 4 2 4" xfId="462"/>
    <cellStyle name="20% - Accent3 2 4 3" xfId="463"/>
    <cellStyle name="20% - Accent3 2 4 4" xfId="464"/>
    <cellStyle name="20% - Accent3 2 4 5" xfId="465"/>
    <cellStyle name="20% - Accent3 2 5" xfId="466"/>
    <cellStyle name="20% - Accent3 2 5 2" xfId="467"/>
    <cellStyle name="20% - Accent3 2 5 3" xfId="468"/>
    <cellStyle name="20% - Accent3 2 5 4" xfId="469"/>
    <cellStyle name="20% - Accent3 2 6" xfId="470"/>
    <cellStyle name="20% - Accent3 2 7" xfId="471"/>
    <cellStyle name="20% - Accent3 2 8" xfId="472"/>
    <cellStyle name="20% - Accent3 2 9" xfId="473"/>
    <cellStyle name="20% - Accent3 3" xfId="474"/>
    <cellStyle name="20% - Accent3 3 2" xfId="475"/>
    <cellStyle name="20% - Accent3 3 2 2" xfId="476"/>
    <cellStyle name="20% - Accent3 3 2 2 2" xfId="477"/>
    <cellStyle name="20% - Accent3 3 2 2 2 2" xfId="478"/>
    <cellStyle name="20% - Accent3 3 2 2 2 3" xfId="479"/>
    <cellStyle name="20% - Accent3 3 2 2 2 4" xfId="480"/>
    <cellStyle name="20% - Accent3 3 2 2 3" xfId="481"/>
    <cellStyle name="20% - Accent3 3 2 2 4" xfId="482"/>
    <cellStyle name="20% - Accent3 3 2 2 5" xfId="483"/>
    <cellStyle name="20% - Accent3 3 2 3" xfId="484"/>
    <cellStyle name="20% - Accent3 3 2 3 2" xfId="485"/>
    <cellStyle name="20% - Accent3 3 2 3 3" xfId="486"/>
    <cellStyle name="20% - Accent3 3 2 3 4" xfId="487"/>
    <cellStyle name="20% - Accent3 3 2 4" xfId="488"/>
    <cellStyle name="20% - Accent3 3 2 5" xfId="489"/>
    <cellStyle name="20% - Accent3 3 2 6" xfId="490"/>
    <cellStyle name="20% - Accent3 3 3" xfId="491"/>
    <cellStyle name="20% - Accent3 3 3 2" xfId="492"/>
    <cellStyle name="20% - Accent3 3 3 2 2" xfId="493"/>
    <cellStyle name="20% - Accent3 3 3 2 3" xfId="494"/>
    <cellStyle name="20% - Accent3 3 3 2 4" xfId="495"/>
    <cellStyle name="20% - Accent3 3 3 3" xfId="496"/>
    <cellStyle name="20% - Accent3 3 3 4" xfId="497"/>
    <cellStyle name="20% - Accent3 3 3 5" xfId="498"/>
    <cellStyle name="20% - Accent3 3 4" xfId="499"/>
    <cellStyle name="20% - Accent3 3 4 2" xfId="500"/>
    <cellStyle name="20% - Accent3 3 4 3" xfId="501"/>
    <cellStyle name="20% - Accent3 3 4 4" xfId="502"/>
    <cellStyle name="20% - Accent3 3 5" xfId="503"/>
    <cellStyle name="20% - Accent3 3 6" xfId="504"/>
    <cellStyle name="20% - Accent3 3 7" xfId="505"/>
    <cellStyle name="20% - Accent3 3 8" xfId="506"/>
    <cellStyle name="20% - Accent3 4" xfId="507"/>
    <cellStyle name="20% - Accent3 4 2" xfId="508"/>
    <cellStyle name="20% - Accent3 4 2 2" xfId="509"/>
    <cellStyle name="20% - Accent3 4 2 2 2" xfId="510"/>
    <cellStyle name="20% - Accent3 4 2 2 2 2" xfId="511"/>
    <cellStyle name="20% - Accent3 4 2 2 2 3" xfId="512"/>
    <cellStyle name="20% - Accent3 4 2 2 2 4" xfId="513"/>
    <cellStyle name="20% - Accent3 4 2 2 3" xfId="514"/>
    <cellStyle name="20% - Accent3 4 2 2 4" xfId="515"/>
    <cellStyle name="20% - Accent3 4 2 2 5" xfId="516"/>
    <cellStyle name="20% - Accent3 4 2 3" xfId="517"/>
    <cellStyle name="20% - Accent3 4 2 3 2" xfId="518"/>
    <cellStyle name="20% - Accent3 4 2 3 3" xfId="519"/>
    <cellStyle name="20% - Accent3 4 2 3 4" xfId="520"/>
    <cellStyle name="20% - Accent3 4 2 4" xfId="521"/>
    <cellStyle name="20% - Accent3 4 2 5" xfId="522"/>
    <cellStyle name="20% - Accent3 4 2 6" xfId="523"/>
    <cellStyle name="20% - Accent3 4 3" xfId="524"/>
    <cellStyle name="20% - Accent3 4 3 2" xfId="525"/>
    <cellStyle name="20% - Accent3 4 3 2 2" xfId="526"/>
    <cellStyle name="20% - Accent3 4 3 2 3" xfId="527"/>
    <cellStyle name="20% - Accent3 4 3 2 4" xfId="528"/>
    <cellStyle name="20% - Accent3 4 3 3" xfId="529"/>
    <cellStyle name="20% - Accent3 4 3 4" xfId="530"/>
    <cellStyle name="20% - Accent3 4 3 5" xfId="531"/>
    <cellStyle name="20% - Accent3 4 4" xfId="532"/>
    <cellStyle name="20% - Accent3 4 4 2" xfId="533"/>
    <cellStyle name="20% - Accent3 4 4 3" xfId="534"/>
    <cellStyle name="20% - Accent3 4 4 4" xfId="535"/>
    <cellStyle name="20% - Accent3 4 5" xfId="536"/>
    <cellStyle name="20% - Accent3 4 6" xfId="537"/>
    <cellStyle name="20% - Accent3 4 7" xfId="538"/>
    <cellStyle name="20% - Accent3 5" xfId="539"/>
    <cellStyle name="20% - Accent3 5 2" xfId="540"/>
    <cellStyle name="20% - Accent3 5 2 2" xfId="541"/>
    <cellStyle name="20% - Accent3 5 2 2 2" xfId="542"/>
    <cellStyle name="20% - Accent3 5 2 2 3" xfId="543"/>
    <cellStyle name="20% - Accent3 5 2 2 4" xfId="544"/>
    <cellStyle name="20% - Accent3 5 2 3" xfId="545"/>
    <cellStyle name="20% - Accent3 5 2 4" xfId="546"/>
    <cellStyle name="20% - Accent3 5 2 5" xfId="547"/>
    <cellStyle name="20% - Accent3 5 3" xfId="548"/>
    <cellStyle name="20% - Accent3 5 3 2" xfId="549"/>
    <cellStyle name="20% - Accent3 5 3 3" xfId="550"/>
    <cellStyle name="20% - Accent3 5 3 4" xfId="551"/>
    <cellStyle name="20% - Accent3 5 4" xfId="552"/>
    <cellStyle name="20% - Accent3 5 5" xfId="553"/>
    <cellStyle name="20% - Accent3 5 6" xfId="554"/>
    <cellStyle name="20% - Accent3 6" xfId="555"/>
    <cellStyle name="20% - Accent3 6 2" xfId="556"/>
    <cellStyle name="20% - Accent3 6 2 2" xfId="557"/>
    <cellStyle name="20% - Accent3 6 2 2 2" xfId="558"/>
    <cellStyle name="20% - Accent3 6 2 2 3" xfId="559"/>
    <cellStyle name="20% - Accent3 6 2 2 4" xfId="560"/>
    <cellStyle name="20% - Accent3 6 2 3" xfId="561"/>
    <cellStyle name="20% - Accent3 6 2 4" xfId="562"/>
    <cellStyle name="20% - Accent3 6 2 5" xfId="563"/>
    <cellStyle name="20% - Accent3 6 3" xfId="564"/>
    <cellStyle name="20% - Accent3 6 3 2" xfId="565"/>
    <cellStyle name="20% - Accent3 6 3 3" xfId="566"/>
    <cellStyle name="20% - Accent3 6 3 4" xfId="567"/>
    <cellStyle name="20% - Accent3 6 4" xfId="568"/>
    <cellStyle name="20% - Accent3 6 5" xfId="569"/>
    <cellStyle name="20% - Accent3 6 6" xfId="570"/>
    <cellStyle name="20% - Accent3 7" xfId="571"/>
    <cellStyle name="20% - Accent3 7 2" xfId="572"/>
    <cellStyle name="20% - Accent3 7 2 2" xfId="573"/>
    <cellStyle name="20% - Accent3 7 2 3" xfId="574"/>
    <cellStyle name="20% - Accent3 7 2 4" xfId="575"/>
    <cellStyle name="20% - Accent3 7 3" xfId="576"/>
    <cellStyle name="20% - Accent3 7 4" xfId="577"/>
    <cellStyle name="20% - Accent3 7 5" xfId="578"/>
    <cellStyle name="20% - Accent3 8" xfId="579"/>
    <cellStyle name="20% - Accent3 8 2" xfId="580"/>
    <cellStyle name="20% - Accent3 8 2 2" xfId="581"/>
    <cellStyle name="20% - Accent3 8 2 3" xfId="582"/>
    <cellStyle name="20% - Accent3 8 2 4" xfId="583"/>
    <cellStyle name="20% - Accent3 8 3" xfId="584"/>
    <cellStyle name="20% - Accent3 8 4" xfId="585"/>
    <cellStyle name="20% - Accent3 8 5" xfId="586"/>
    <cellStyle name="20% - Accent3 9" xfId="587"/>
    <cellStyle name="20% - Accent3 9 2" xfId="588"/>
    <cellStyle name="20% - Accent3 9 3" xfId="589"/>
    <cellStyle name="20% - Accent3 9 4" xfId="590"/>
    <cellStyle name="20% - Accent4 10" xfId="591"/>
    <cellStyle name="20% - Accent4 10 2" xfId="592"/>
    <cellStyle name="20% - Accent4 10 3" xfId="593"/>
    <cellStyle name="20% - Accent4 10 4" xfId="594"/>
    <cellStyle name="20% - Accent4 11" xfId="595"/>
    <cellStyle name="20% - Accent4 12" xfId="596"/>
    <cellStyle name="20% - Accent4 13" xfId="597"/>
    <cellStyle name="20% - Accent4 14" xfId="598"/>
    <cellStyle name="20% - Accent4 15" xfId="599"/>
    <cellStyle name="20% - Accent4 16" xfId="600"/>
    <cellStyle name="20% - Accent4 17" xfId="601"/>
    <cellStyle name="20% - Accent4 2" xfId="602"/>
    <cellStyle name="20% - Accent4 2 2" xfId="603"/>
    <cellStyle name="20% - Accent4 2 2 2" xfId="604"/>
    <cellStyle name="20% - Accent4 2 2 2 2" xfId="605"/>
    <cellStyle name="20% - Accent4 2 2 2 2 2" xfId="606"/>
    <cellStyle name="20% - Accent4 2 2 2 2 3" xfId="607"/>
    <cellStyle name="20% - Accent4 2 2 2 2 4" xfId="608"/>
    <cellStyle name="20% - Accent4 2 2 2 3" xfId="609"/>
    <cellStyle name="20% - Accent4 2 2 2 4" xfId="610"/>
    <cellStyle name="20% - Accent4 2 2 2 5" xfId="611"/>
    <cellStyle name="20% - Accent4 2 2 3" xfId="612"/>
    <cellStyle name="20% - Accent4 2 2 3 2" xfId="613"/>
    <cellStyle name="20% - Accent4 2 2 3 3" xfId="614"/>
    <cellStyle name="20% - Accent4 2 2 3 4" xfId="615"/>
    <cellStyle name="20% - Accent4 2 2 4" xfId="616"/>
    <cellStyle name="20% - Accent4 2 2 5" xfId="617"/>
    <cellStyle name="20% - Accent4 2 2 6" xfId="618"/>
    <cellStyle name="20% - Accent4 2 2 7" xfId="619"/>
    <cellStyle name="20% - Accent4 2 3" xfId="620"/>
    <cellStyle name="20% - Accent4 2 3 2" xfId="621"/>
    <cellStyle name="20% - Accent4 2 3 2 2" xfId="622"/>
    <cellStyle name="20% - Accent4 2 3 2 2 2" xfId="623"/>
    <cellStyle name="20% - Accent4 2 3 2 2 3" xfId="624"/>
    <cellStyle name="20% - Accent4 2 3 2 2 4" xfId="625"/>
    <cellStyle name="20% - Accent4 2 3 2 3" xfId="626"/>
    <cellStyle name="20% - Accent4 2 3 2 4" xfId="627"/>
    <cellStyle name="20% - Accent4 2 3 2 5" xfId="628"/>
    <cellStyle name="20% - Accent4 2 3 3" xfId="629"/>
    <cellStyle name="20% - Accent4 2 3 3 2" xfId="630"/>
    <cellStyle name="20% - Accent4 2 3 3 3" xfId="631"/>
    <cellStyle name="20% - Accent4 2 3 3 4" xfId="632"/>
    <cellStyle name="20% - Accent4 2 3 4" xfId="633"/>
    <cellStyle name="20% - Accent4 2 3 5" xfId="634"/>
    <cellStyle name="20% - Accent4 2 3 6" xfId="635"/>
    <cellStyle name="20% - Accent4 2 3 7" xfId="636"/>
    <cellStyle name="20% - Accent4 2 4" xfId="637"/>
    <cellStyle name="20% - Accent4 2 4 2" xfId="638"/>
    <cellStyle name="20% - Accent4 2 4 2 2" xfId="639"/>
    <cellStyle name="20% - Accent4 2 4 2 3" xfId="640"/>
    <cellStyle name="20% - Accent4 2 4 2 4" xfId="641"/>
    <cellStyle name="20% - Accent4 2 4 3" xfId="642"/>
    <cellStyle name="20% - Accent4 2 4 4" xfId="643"/>
    <cellStyle name="20% - Accent4 2 4 5" xfId="644"/>
    <cellStyle name="20% - Accent4 2 5" xfId="645"/>
    <cellStyle name="20% - Accent4 2 5 2" xfId="646"/>
    <cellStyle name="20% - Accent4 2 5 3" xfId="647"/>
    <cellStyle name="20% - Accent4 2 5 4" xfId="648"/>
    <cellStyle name="20% - Accent4 2 6" xfId="649"/>
    <cellStyle name="20% - Accent4 2 7" xfId="650"/>
    <cellStyle name="20% - Accent4 2 8" xfId="651"/>
    <cellStyle name="20% - Accent4 2 9" xfId="652"/>
    <cellStyle name="20% - Accent4 3" xfId="653"/>
    <cellStyle name="20% - Accent4 3 2" xfId="654"/>
    <cellStyle name="20% - Accent4 3 2 2" xfId="655"/>
    <cellStyle name="20% - Accent4 3 2 2 2" xfId="656"/>
    <cellStyle name="20% - Accent4 3 2 2 2 2" xfId="657"/>
    <cellStyle name="20% - Accent4 3 2 2 2 3" xfId="658"/>
    <cellStyle name="20% - Accent4 3 2 2 2 4" xfId="659"/>
    <cellStyle name="20% - Accent4 3 2 2 3" xfId="660"/>
    <cellStyle name="20% - Accent4 3 2 2 4" xfId="661"/>
    <cellStyle name="20% - Accent4 3 2 2 5" xfId="662"/>
    <cellStyle name="20% - Accent4 3 2 3" xfId="663"/>
    <cellStyle name="20% - Accent4 3 2 3 2" xfId="664"/>
    <cellStyle name="20% - Accent4 3 2 3 3" xfId="665"/>
    <cellStyle name="20% - Accent4 3 2 3 4" xfId="666"/>
    <cellStyle name="20% - Accent4 3 2 4" xfId="667"/>
    <cellStyle name="20% - Accent4 3 2 5" xfId="668"/>
    <cellStyle name="20% - Accent4 3 2 6" xfId="669"/>
    <cellStyle name="20% - Accent4 3 3" xfId="670"/>
    <cellStyle name="20% - Accent4 3 3 2" xfId="671"/>
    <cellStyle name="20% - Accent4 3 3 2 2" xfId="672"/>
    <cellStyle name="20% - Accent4 3 3 2 3" xfId="673"/>
    <cellStyle name="20% - Accent4 3 3 2 4" xfId="674"/>
    <cellStyle name="20% - Accent4 3 3 3" xfId="675"/>
    <cellStyle name="20% - Accent4 3 3 4" xfId="676"/>
    <cellStyle name="20% - Accent4 3 3 5" xfId="677"/>
    <cellStyle name="20% - Accent4 3 4" xfId="678"/>
    <cellStyle name="20% - Accent4 3 4 2" xfId="679"/>
    <cellStyle name="20% - Accent4 3 4 3" xfId="680"/>
    <cellStyle name="20% - Accent4 3 4 4" xfId="681"/>
    <cellStyle name="20% - Accent4 3 5" xfId="682"/>
    <cellStyle name="20% - Accent4 3 6" xfId="683"/>
    <cellStyle name="20% - Accent4 3 7" xfId="684"/>
    <cellStyle name="20% - Accent4 3 8" xfId="685"/>
    <cellStyle name="20% - Accent4 4" xfId="686"/>
    <cellStyle name="20% - Accent4 4 2" xfId="687"/>
    <cellStyle name="20% - Accent4 4 2 2" xfId="688"/>
    <cellStyle name="20% - Accent4 4 2 2 2" xfId="689"/>
    <cellStyle name="20% - Accent4 4 2 2 2 2" xfId="690"/>
    <cellStyle name="20% - Accent4 4 2 2 2 3" xfId="691"/>
    <cellStyle name="20% - Accent4 4 2 2 2 4" xfId="692"/>
    <cellStyle name="20% - Accent4 4 2 2 3" xfId="693"/>
    <cellStyle name="20% - Accent4 4 2 2 4" xfId="694"/>
    <cellStyle name="20% - Accent4 4 2 2 5" xfId="695"/>
    <cellStyle name="20% - Accent4 4 2 3" xfId="696"/>
    <cellStyle name="20% - Accent4 4 2 3 2" xfId="697"/>
    <cellStyle name="20% - Accent4 4 2 3 3" xfId="698"/>
    <cellStyle name="20% - Accent4 4 2 3 4" xfId="699"/>
    <cellStyle name="20% - Accent4 4 2 4" xfId="700"/>
    <cellStyle name="20% - Accent4 4 2 5" xfId="701"/>
    <cellStyle name="20% - Accent4 4 2 6" xfId="702"/>
    <cellStyle name="20% - Accent4 4 3" xfId="703"/>
    <cellStyle name="20% - Accent4 4 3 2" xfId="704"/>
    <cellStyle name="20% - Accent4 4 3 2 2" xfId="705"/>
    <cellStyle name="20% - Accent4 4 3 2 3" xfId="706"/>
    <cellStyle name="20% - Accent4 4 3 2 4" xfId="707"/>
    <cellStyle name="20% - Accent4 4 3 3" xfId="708"/>
    <cellStyle name="20% - Accent4 4 3 4" xfId="709"/>
    <cellStyle name="20% - Accent4 4 3 5" xfId="710"/>
    <cellStyle name="20% - Accent4 4 4" xfId="711"/>
    <cellStyle name="20% - Accent4 4 4 2" xfId="712"/>
    <cellStyle name="20% - Accent4 4 4 3" xfId="713"/>
    <cellStyle name="20% - Accent4 4 4 4" xfId="714"/>
    <cellStyle name="20% - Accent4 4 5" xfId="715"/>
    <cellStyle name="20% - Accent4 4 6" xfId="716"/>
    <cellStyle name="20% - Accent4 4 7" xfId="717"/>
    <cellStyle name="20% - Accent4 5" xfId="718"/>
    <cellStyle name="20% - Accent4 5 2" xfId="719"/>
    <cellStyle name="20% - Accent4 5 2 2" xfId="720"/>
    <cellStyle name="20% - Accent4 5 2 2 2" xfId="721"/>
    <cellStyle name="20% - Accent4 5 2 2 3" xfId="722"/>
    <cellStyle name="20% - Accent4 5 2 2 4" xfId="723"/>
    <cellStyle name="20% - Accent4 5 2 3" xfId="724"/>
    <cellStyle name="20% - Accent4 5 2 4" xfId="725"/>
    <cellStyle name="20% - Accent4 5 2 5" xfId="726"/>
    <cellStyle name="20% - Accent4 5 3" xfId="727"/>
    <cellStyle name="20% - Accent4 5 3 2" xfId="728"/>
    <cellStyle name="20% - Accent4 5 3 3" xfId="729"/>
    <cellStyle name="20% - Accent4 5 3 4" xfId="730"/>
    <cellStyle name="20% - Accent4 5 4" xfId="731"/>
    <cellStyle name="20% - Accent4 5 5" xfId="732"/>
    <cellStyle name="20% - Accent4 5 6" xfId="733"/>
    <cellStyle name="20% - Accent4 6" xfId="734"/>
    <cellStyle name="20% - Accent4 6 2" xfId="735"/>
    <cellStyle name="20% - Accent4 6 2 2" xfId="736"/>
    <cellStyle name="20% - Accent4 6 2 2 2" xfId="737"/>
    <cellStyle name="20% - Accent4 6 2 2 3" xfId="738"/>
    <cellStyle name="20% - Accent4 6 2 2 4" xfId="739"/>
    <cellStyle name="20% - Accent4 6 2 3" xfId="740"/>
    <cellStyle name="20% - Accent4 6 2 4" xfId="741"/>
    <cellStyle name="20% - Accent4 6 2 5" xfId="742"/>
    <cellStyle name="20% - Accent4 6 3" xfId="743"/>
    <cellStyle name="20% - Accent4 6 3 2" xfId="744"/>
    <cellStyle name="20% - Accent4 6 3 3" xfId="745"/>
    <cellStyle name="20% - Accent4 6 3 4" xfId="746"/>
    <cellStyle name="20% - Accent4 6 4" xfId="747"/>
    <cellStyle name="20% - Accent4 6 5" xfId="748"/>
    <cellStyle name="20% - Accent4 6 6" xfId="749"/>
    <cellStyle name="20% - Accent4 7" xfId="750"/>
    <cellStyle name="20% - Accent4 7 2" xfId="751"/>
    <cellStyle name="20% - Accent4 7 2 2" xfId="752"/>
    <cellStyle name="20% - Accent4 7 2 3" xfId="753"/>
    <cellStyle name="20% - Accent4 7 2 4" xfId="754"/>
    <cellStyle name="20% - Accent4 7 3" xfId="755"/>
    <cellStyle name="20% - Accent4 7 4" xfId="756"/>
    <cellStyle name="20% - Accent4 7 5" xfId="757"/>
    <cellStyle name="20% - Accent4 8" xfId="758"/>
    <cellStyle name="20% - Accent4 8 2" xfId="759"/>
    <cellStyle name="20% - Accent4 8 2 2" xfId="760"/>
    <cellStyle name="20% - Accent4 8 2 3" xfId="761"/>
    <cellStyle name="20% - Accent4 8 2 4" xfId="762"/>
    <cellStyle name="20% - Accent4 8 3" xfId="763"/>
    <cellStyle name="20% - Accent4 8 4" xfId="764"/>
    <cellStyle name="20% - Accent4 8 5" xfId="765"/>
    <cellStyle name="20% - Accent4 9" xfId="766"/>
    <cellStyle name="20% - Accent4 9 2" xfId="767"/>
    <cellStyle name="20% - Accent4 9 3" xfId="768"/>
    <cellStyle name="20% - Accent4 9 4" xfId="769"/>
    <cellStyle name="20% - Accent5 10" xfId="770"/>
    <cellStyle name="20% - Accent5 10 2" xfId="771"/>
    <cellStyle name="20% - Accent5 10 3" xfId="772"/>
    <cellStyle name="20% - Accent5 10 4" xfId="773"/>
    <cellStyle name="20% - Accent5 11" xfId="774"/>
    <cellStyle name="20% - Accent5 12" xfId="775"/>
    <cellStyle name="20% - Accent5 13" xfId="776"/>
    <cellStyle name="20% - Accent5 14" xfId="777"/>
    <cellStyle name="20% - Accent5 15" xfId="778"/>
    <cellStyle name="20% - Accent5 16" xfId="779"/>
    <cellStyle name="20% - Accent5 17" xfId="780"/>
    <cellStyle name="20% - Accent5 2" xfId="781"/>
    <cellStyle name="20% - Accent5 2 2" xfId="782"/>
    <cellStyle name="20% - Accent5 2 2 2" xfId="783"/>
    <cellStyle name="20% - Accent5 2 2 2 2" xfId="784"/>
    <cellStyle name="20% - Accent5 2 2 2 2 2" xfId="785"/>
    <cellStyle name="20% - Accent5 2 2 2 2 3" xfId="786"/>
    <cellStyle name="20% - Accent5 2 2 2 2 4" xfId="787"/>
    <cellStyle name="20% - Accent5 2 2 2 3" xfId="788"/>
    <cellStyle name="20% - Accent5 2 2 2 4" xfId="789"/>
    <cellStyle name="20% - Accent5 2 2 2 5" xfId="790"/>
    <cellStyle name="20% - Accent5 2 2 3" xfId="791"/>
    <cellStyle name="20% - Accent5 2 2 3 2" xfId="792"/>
    <cellStyle name="20% - Accent5 2 2 3 3" xfId="793"/>
    <cellStyle name="20% - Accent5 2 2 3 4" xfId="794"/>
    <cellStyle name="20% - Accent5 2 2 4" xfId="795"/>
    <cellStyle name="20% - Accent5 2 2 5" xfId="796"/>
    <cellStyle name="20% - Accent5 2 2 6" xfId="797"/>
    <cellStyle name="20% - Accent5 2 2 7" xfId="798"/>
    <cellStyle name="20% - Accent5 2 3" xfId="799"/>
    <cellStyle name="20% - Accent5 2 3 2" xfId="800"/>
    <cellStyle name="20% - Accent5 2 3 2 2" xfId="801"/>
    <cellStyle name="20% - Accent5 2 3 2 2 2" xfId="802"/>
    <cellStyle name="20% - Accent5 2 3 2 2 3" xfId="803"/>
    <cellStyle name="20% - Accent5 2 3 2 2 4" xfId="804"/>
    <cellStyle name="20% - Accent5 2 3 2 3" xfId="805"/>
    <cellStyle name="20% - Accent5 2 3 2 4" xfId="806"/>
    <cellStyle name="20% - Accent5 2 3 2 5" xfId="807"/>
    <cellStyle name="20% - Accent5 2 3 3" xfId="808"/>
    <cellStyle name="20% - Accent5 2 3 3 2" xfId="809"/>
    <cellStyle name="20% - Accent5 2 3 3 3" xfId="810"/>
    <cellStyle name="20% - Accent5 2 3 3 4" xfId="811"/>
    <cellStyle name="20% - Accent5 2 3 4" xfId="812"/>
    <cellStyle name="20% - Accent5 2 3 5" xfId="813"/>
    <cellStyle name="20% - Accent5 2 3 6" xfId="814"/>
    <cellStyle name="20% - Accent5 2 3 7" xfId="815"/>
    <cellStyle name="20% - Accent5 2 4" xfId="816"/>
    <cellStyle name="20% - Accent5 2 4 2" xfId="817"/>
    <cellStyle name="20% - Accent5 2 4 2 2" xfId="818"/>
    <cellStyle name="20% - Accent5 2 4 2 3" xfId="819"/>
    <cellStyle name="20% - Accent5 2 4 2 4" xfId="820"/>
    <cellStyle name="20% - Accent5 2 4 3" xfId="821"/>
    <cellStyle name="20% - Accent5 2 4 4" xfId="822"/>
    <cellStyle name="20% - Accent5 2 4 5" xfId="823"/>
    <cellStyle name="20% - Accent5 2 5" xfId="824"/>
    <cellStyle name="20% - Accent5 2 5 2" xfId="825"/>
    <cellStyle name="20% - Accent5 2 5 3" xfId="826"/>
    <cellStyle name="20% - Accent5 2 5 4" xfId="827"/>
    <cellStyle name="20% - Accent5 2 6" xfId="828"/>
    <cellStyle name="20% - Accent5 2 7" xfId="829"/>
    <cellStyle name="20% - Accent5 2 8" xfId="830"/>
    <cellStyle name="20% - Accent5 2 9" xfId="831"/>
    <cellStyle name="20% - Accent5 3" xfId="832"/>
    <cellStyle name="20% - Accent5 3 2" xfId="833"/>
    <cellStyle name="20% - Accent5 3 2 2" xfId="834"/>
    <cellStyle name="20% - Accent5 3 2 2 2" xfId="835"/>
    <cellStyle name="20% - Accent5 3 2 2 2 2" xfId="836"/>
    <cellStyle name="20% - Accent5 3 2 2 2 3" xfId="837"/>
    <cellStyle name="20% - Accent5 3 2 2 2 4" xfId="838"/>
    <cellStyle name="20% - Accent5 3 2 2 3" xfId="839"/>
    <cellStyle name="20% - Accent5 3 2 2 4" xfId="840"/>
    <cellStyle name="20% - Accent5 3 2 2 5" xfId="841"/>
    <cellStyle name="20% - Accent5 3 2 3" xfId="842"/>
    <cellStyle name="20% - Accent5 3 2 3 2" xfId="843"/>
    <cellStyle name="20% - Accent5 3 2 3 3" xfId="844"/>
    <cellStyle name="20% - Accent5 3 2 3 4" xfId="845"/>
    <cellStyle name="20% - Accent5 3 2 4" xfId="846"/>
    <cellStyle name="20% - Accent5 3 2 5" xfId="847"/>
    <cellStyle name="20% - Accent5 3 2 6" xfId="848"/>
    <cellStyle name="20% - Accent5 3 3" xfId="849"/>
    <cellStyle name="20% - Accent5 3 3 2" xfId="850"/>
    <cellStyle name="20% - Accent5 3 3 2 2" xfId="851"/>
    <cellStyle name="20% - Accent5 3 3 2 3" xfId="852"/>
    <cellStyle name="20% - Accent5 3 3 2 4" xfId="853"/>
    <cellStyle name="20% - Accent5 3 3 3" xfId="854"/>
    <cellStyle name="20% - Accent5 3 3 4" xfId="855"/>
    <cellStyle name="20% - Accent5 3 3 5" xfId="856"/>
    <cellStyle name="20% - Accent5 3 4" xfId="857"/>
    <cellStyle name="20% - Accent5 3 4 2" xfId="858"/>
    <cellStyle name="20% - Accent5 3 4 3" xfId="859"/>
    <cellStyle name="20% - Accent5 3 4 4" xfId="860"/>
    <cellStyle name="20% - Accent5 3 5" xfId="861"/>
    <cellStyle name="20% - Accent5 3 6" xfId="862"/>
    <cellStyle name="20% - Accent5 3 7" xfId="863"/>
    <cellStyle name="20% - Accent5 3 8" xfId="864"/>
    <cellStyle name="20% - Accent5 4" xfId="865"/>
    <cellStyle name="20% - Accent5 4 2" xfId="866"/>
    <cellStyle name="20% - Accent5 4 2 2" xfId="867"/>
    <cellStyle name="20% - Accent5 4 2 2 2" xfId="868"/>
    <cellStyle name="20% - Accent5 4 2 2 2 2" xfId="869"/>
    <cellStyle name="20% - Accent5 4 2 2 2 3" xfId="870"/>
    <cellStyle name="20% - Accent5 4 2 2 2 4" xfId="871"/>
    <cellStyle name="20% - Accent5 4 2 2 3" xfId="872"/>
    <cellStyle name="20% - Accent5 4 2 2 4" xfId="873"/>
    <cellStyle name="20% - Accent5 4 2 2 5" xfId="874"/>
    <cellStyle name="20% - Accent5 4 2 3" xfId="875"/>
    <cellStyle name="20% - Accent5 4 2 3 2" xfId="876"/>
    <cellStyle name="20% - Accent5 4 2 3 3" xfId="877"/>
    <cellStyle name="20% - Accent5 4 2 3 4" xfId="878"/>
    <cellStyle name="20% - Accent5 4 2 4" xfId="879"/>
    <cellStyle name="20% - Accent5 4 2 5" xfId="880"/>
    <cellStyle name="20% - Accent5 4 2 6" xfId="881"/>
    <cellStyle name="20% - Accent5 4 3" xfId="882"/>
    <cellStyle name="20% - Accent5 4 3 2" xfId="883"/>
    <cellStyle name="20% - Accent5 4 3 2 2" xfId="884"/>
    <cellStyle name="20% - Accent5 4 3 2 3" xfId="885"/>
    <cellStyle name="20% - Accent5 4 3 2 4" xfId="886"/>
    <cellStyle name="20% - Accent5 4 3 3" xfId="887"/>
    <cellStyle name="20% - Accent5 4 3 4" xfId="888"/>
    <cellStyle name="20% - Accent5 4 3 5" xfId="889"/>
    <cellStyle name="20% - Accent5 4 4" xfId="890"/>
    <cellStyle name="20% - Accent5 4 4 2" xfId="891"/>
    <cellStyle name="20% - Accent5 4 4 3" xfId="892"/>
    <cellStyle name="20% - Accent5 4 4 4" xfId="893"/>
    <cellStyle name="20% - Accent5 4 5" xfId="894"/>
    <cellStyle name="20% - Accent5 4 6" xfId="895"/>
    <cellStyle name="20% - Accent5 4 7" xfId="896"/>
    <cellStyle name="20% - Accent5 5" xfId="897"/>
    <cellStyle name="20% - Accent5 5 2" xfId="898"/>
    <cellStyle name="20% - Accent5 5 2 2" xfId="899"/>
    <cellStyle name="20% - Accent5 5 2 2 2" xfId="900"/>
    <cellStyle name="20% - Accent5 5 2 2 3" xfId="901"/>
    <cellStyle name="20% - Accent5 5 2 2 4" xfId="902"/>
    <cellStyle name="20% - Accent5 5 2 3" xfId="903"/>
    <cellStyle name="20% - Accent5 5 2 4" xfId="904"/>
    <cellStyle name="20% - Accent5 5 2 5" xfId="905"/>
    <cellStyle name="20% - Accent5 5 3" xfId="906"/>
    <cellStyle name="20% - Accent5 5 3 2" xfId="907"/>
    <cellStyle name="20% - Accent5 5 3 3" xfId="908"/>
    <cellStyle name="20% - Accent5 5 3 4" xfId="909"/>
    <cellStyle name="20% - Accent5 5 4" xfId="910"/>
    <cellStyle name="20% - Accent5 5 5" xfId="911"/>
    <cellStyle name="20% - Accent5 5 6" xfId="912"/>
    <cellStyle name="20% - Accent5 6" xfId="913"/>
    <cellStyle name="20% - Accent5 6 2" xfId="914"/>
    <cellStyle name="20% - Accent5 6 2 2" xfId="915"/>
    <cellStyle name="20% - Accent5 6 2 2 2" xfId="916"/>
    <cellStyle name="20% - Accent5 6 2 2 3" xfId="917"/>
    <cellStyle name="20% - Accent5 6 2 2 4" xfId="918"/>
    <cellStyle name="20% - Accent5 6 2 3" xfId="919"/>
    <cellStyle name="20% - Accent5 6 2 4" xfId="920"/>
    <cellStyle name="20% - Accent5 6 2 5" xfId="921"/>
    <cellStyle name="20% - Accent5 6 3" xfId="922"/>
    <cellStyle name="20% - Accent5 6 3 2" xfId="923"/>
    <cellStyle name="20% - Accent5 6 3 3" xfId="924"/>
    <cellStyle name="20% - Accent5 6 3 4" xfId="925"/>
    <cellStyle name="20% - Accent5 6 4" xfId="926"/>
    <cellStyle name="20% - Accent5 6 5" xfId="927"/>
    <cellStyle name="20% - Accent5 6 6" xfId="928"/>
    <cellStyle name="20% - Accent5 7" xfId="929"/>
    <cellStyle name="20% - Accent5 7 2" xfId="930"/>
    <cellStyle name="20% - Accent5 7 2 2" xfId="931"/>
    <cellStyle name="20% - Accent5 7 2 3" xfId="932"/>
    <cellStyle name="20% - Accent5 7 2 4" xfId="933"/>
    <cellStyle name="20% - Accent5 7 3" xfId="934"/>
    <cellStyle name="20% - Accent5 7 4" xfId="935"/>
    <cellStyle name="20% - Accent5 7 5" xfId="936"/>
    <cellStyle name="20% - Accent5 8" xfId="937"/>
    <cellStyle name="20% - Accent5 8 2" xfId="938"/>
    <cellStyle name="20% - Accent5 8 2 2" xfId="939"/>
    <cellStyle name="20% - Accent5 8 2 3" xfId="940"/>
    <cellStyle name="20% - Accent5 8 2 4" xfId="941"/>
    <cellStyle name="20% - Accent5 8 3" xfId="942"/>
    <cellStyle name="20% - Accent5 8 4" xfId="943"/>
    <cellStyle name="20% - Accent5 8 5" xfId="944"/>
    <cellStyle name="20% - Accent5 9" xfId="945"/>
    <cellStyle name="20% - Accent5 9 2" xfId="946"/>
    <cellStyle name="20% - Accent5 9 3" xfId="947"/>
    <cellStyle name="20% - Accent5 9 4" xfId="948"/>
    <cellStyle name="20% - Accent6 10" xfId="949"/>
    <cellStyle name="20% - Accent6 10 2" xfId="950"/>
    <cellStyle name="20% - Accent6 10 3" xfId="951"/>
    <cellStyle name="20% - Accent6 10 4" xfId="952"/>
    <cellStyle name="20% - Accent6 11" xfId="953"/>
    <cellStyle name="20% - Accent6 12" xfId="954"/>
    <cellStyle name="20% - Accent6 13" xfId="955"/>
    <cellStyle name="20% - Accent6 14" xfId="956"/>
    <cellStyle name="20% - Accent6 15" xfId="957"/>
    <cellStyle name="20% - Accent6 16" xfId="958"/>
    <cellStyle name="20% - Accent6 17" xfId="959"/>
    <cellStyle name="20% - Accent6 2" xfId="960"/>
    <cellStyle name="20% - Accent6 2 2" xfId="961"/>
    <cellStyle name="20% - Accent6 2 2 2" xfId="962"/>
    <cellStyle name="20% - Accent6 2 2 2 2" xfId="963"/>
    <cellStyle name="20% - Accent6 2 2 2 2 2" xfId="964"/>
    <cellStyle name="20% - Accent6 2 2 2 2 3" xfId="965"/>
    <cellStyle name="20% - Accent6 2 2 2 2 4" xfId="966"/>
    <cellStyle name="20% - Accent6 2 2 2 3" xfId="967"/>
    <cellStyle name="20% - Accent6 2 2 2 4" xfId="968"/>
    <cellStyle name="20% - Accent6 2 2 2 5" xfId="969"/>
    <cellStyle name="20% - Accent6 2 2 3" xfId="970"/>
    <cellStyle name="20% - Accent6 2 2 3 2" xfId="971"/>
    <cellStyle name="20% - Accent6 2 2 3 3" xfId="972"/>
    <cellStyle name="20% - Accent6 2 2 3 4" xfId="973"/>
    <cellStyle name="20% - Accent6 2 2 4" xfId="974"/>
    <cellStyle name="20% - Accent6 2 2 5" xfId="975"/>
    <cellStyle name="20% - Accent6 2 2 6" xfId="976"/>
    <cellStyle name="20% - Accent6 2 2 7" xfId="977"/>
    <cellStyle name="20% - Accent6 2 3" xfId="978"/>
    <cellStyle name="20% - Accent6 2 3 2" xfId="979"/>
    <cellStyle name="20% - Accent6 2 3 2 2" xfId="980"/>
    <cellStyle name="20% - Accent6 2 3 2 2 2" xfId="981"/>
    <cellStyle name="20% - Accent6 2 3 2 2 3" xfId="982"/>
    <cellStyle name="20% - Accent6 2 3 2 2 4" xfId="983"/>
    <cellStyle name="20% - Accent6 2 3 2 3" xfId="984"/>
    <cellStyle name="20% - Accent6 2 3 2 4" xfId="985"/>
    <cellStyle name="20% - Accent6 2 3 2 5" xfId="986"/>
    <cellStyle name="20% - Accent6 2 3 3" xfId="987"/>
    <cellStyle name="20% - Accent6 2 3 3 2" xfId="988"/>
    <cellStyle name="20% - Accent6 2 3 3 3" xfId="989"/>
    <cellStyle name="20% - Accent6 2 3 3 4" xfId="990"/>
    <cellStyle name="20% - Accent6 2 3 4" xfId="991"/>
    <cellStyle name="20% - Accent6 2 3 5" xfId="992"/>
    <cellStyle name="20% - Accent6 2 3 6" xfId="993"/>
    <cellStyle name="20% - Accent6 2 3 7" xfId="994"/>
    <cellStyle name="20% - Accent6 2 4" xfId="995"/>
    <cellStyle name="20% - Accent6 2 4 2" xfId="996"/>
    <cellStyle name="20% - Accent6 2 4 2 2" xfId="997"/>
    <cellStyle name="20% - Accent6 2 4 2 3" xfId="998"/>
    <cellStyle name="20% - Accent6 2 4 2 4" xfId="999"/>
    <cellStyle name="20% - Accent6 2 4 3" xfId="1000"/>
    <cellStyle name="20% - Accent6 2 4 4" xfId="1001"/>
    <cellStyle name="20% - Accent6 2 4 5" xfId="1002"/>
    <cellStyle name="20% - Accent6 2 5" xfId="1003"/>
    <cellStyle name="20% - Accent6 2 5 2" xfId="1004"/>
    <cellStyle name="20% - Accent6 2 5 3" xfId="1005"/>
    <cellStyle name="20% - Accent6 2 5 4" xfId="1006"/>
    <cellStyle name="20% - Accent6 2 6" xfId="1007"/>
    <cellStyle name="20% - Accent6 2 7" xfId="1008"/>
    <cellStyle name="20% - Accent6 2 8" xfId="1009"/>
    <cellStyle name="20% - Accent6 2 9" xfId="1010"/>
    <cellStyle name="20% - Accent6 3" xfId="1011"/>
    <cellStyle name="20% - Accent6 3 2" xfId="1012"/>
    <cellStyle name="20% - Accent6 3 2 2" xfId="1013"/>
    <cellStyle name="20% - Accent6 3 2 2 2" xfId="1014"/>
    <cellStyle name="20% - Accent6 3 2 2 2 2" xfId="1015"/>
    <cellStyle name="20% - Accent6 3 2 2 2 3" xfId="1016"/>
    <cellStyle name="20% - Accent6 3 2 2 2 4" xfId="1017"/>
    <cellStyle name="20% - Accent6 3 2 2 3" xfId="1018"/>
    <cellStyle name="20% - Accent6 3 2 2 4" xfId="1019"/>
    <cellStyle name="20% - Accent6 3 2 2 5" xfId="1020"/>
    <cellStyle name="20% - Accent6 3 2 3" xfId="1021"/>
    <cellStyle name="20% - Accent6 3 2 3 2" xfId="1022"/>
    <cellStyle name="20% - Accent6 3 2 3 3" xfId="1023"/>
    <cellStyle name="20% - Accent6 3 2 3 4" xfId="1024"/>
    <cellStyle name="20% - Accent6 3 2 4" xfId="1025"/>
    <cellStyle name="20% - Accent6 3 2 5" xfId="1026"/>
    <cellStyle name="20% - Accent6 3 2 6" xfId="1027"/>
    <cellStyle name="20% - Accent6 3 3" xfId="1028"/>
    <cellStyle name="20% - Accent6 3 3 2" xfId="1029"/>
    <cellStyle name="20% - Accent6 3 3 2 2" xfId="1030"/>
    <cellStyle name="20% - Accent6 3 3 2 3" xfId="1031"/>
    <cellStyle name="20% - Accent6 3 3 2 4" xfId="1032"/>
    <cellStyle name="20% - Accent6 3 3 3" xfId="1033"/>
    <cellStyle name="20% - Accent6 3 3 4" xfId="1034"/>
    <cellStyle name="20% - Accent6 3 3 5" xfId="1035"/>
    <cellStyle name="20% - Accent6 3 4" xfId="1036"/>
    <cellStyle name="20% - Accent6 3 4 2" xfId="1037"/>
    <cellStyle name="20% - Accent6 3 4 3" xfId="1038"/>
    <cellStyle name="20% - Accent6 3 4 4" xfId="1039"/>
    <cellStyle name="20% - Accent6 3 5" xfId="1040"/>
    <cellStyle name="20% - Accent6 3 6" xfId="1041"/>
    <cellStyle name="20% - Accent6 3 7" xfId="1042"/>
    <cellStyle name="20% - Accent6 3 8" xfId="1043"/>
    <cellStyle name="20% - Accent6 4" xfId="1044"/>
    <cellStyle name="20% - Accent6 4 2" xfId="1045"/>
    <cellStyle name="20% - Accent6 4 2 2" xfId="1046"/>
    <cellStyle name="20% - Accent6 4 2 2 2" xfId="1047"/>
    <cellStyle name="20% - Accent6 4 2 2 2 2" xfId="1048"/>
    <cellStyle name="20% - Accent6 4 2 2 2 3" xfId="1049"/>
    <cellStyle name="20% - Accent6 4 2 2 2 4" xfId="1050"/>
    <cellStyle name="20% - Accent6 4 2 2 3" xfId="1051"/>
    <cellStyle name="20% - Accent6 4 2 2 4" xfId="1052"/>
    <cellStyle name="20% - Accent6 4 2 2 5" xfId="1053"/>
    <cellStyle name="20% - Accent6 4 2 3" xfId="1054"/>
    <cellStyle name="20% - Accent6 4 2 3 2" xfId="1055"/>
    <cellStyle name="20% - Accent6 4 2 3 3" xfId="1056"/>
    <cellStyle name="20% - Accent6 4 2 3 4" xfId="1057"/>
    <cellStyle name="20% - Accent6 4 2 4" xfId="1058"/>
    <cellStyle name="20% - Accent6 4 2 5" xfId="1059"/>
    <cellStyle name="20% - Accent6 4 2 6" xfId="1060"/>
    <cellStyle name="20% - Accent6 4 3" xfId="1061"/>
    <cellStyle name="20% - Accent6 4 3 2" xfId="1062"/>
    <cellStyle name="20% - Accent6 4 3 2 2" xfId="1063"/>
    <cellStyle name="20% - Accent6 4 3 2 3" xfId="1064"/>
    <cellStyle name="20% - Accent6 4 3 2 4" xfId="1065"/>
    <cellStyle name="20% - Accent6 4 3 3" xfId="1066"/>
    <cellStyle name="20% - Accent6 4 3 4" xfId="1067"/>
    <cellStyle name="20% - Accent6 4 3 5" xfId="1068"/>
    <cellStyle name="20% - Accent6 4 4" xfId="1069"/>
    <cellStyle name="20% - Accent6 4 4 2" xfId="1070"/>
    <cellStyle name="20% - Accent6 4 4 3" xfId="1071"/>
    <cellStyle name="20% - Accent6 4 4 4" xfId="1072"/>
    <cellStyle name="20% - Accent6 4 5" xfId="1073"/>
    <cellStyle name="20% - Accent6 4 6" xfId="1074"/>
    <cellStyle name="20% - Accent6 4 7" xfId="1075"/>
    <cellStyle name="20% - Accent6 5" xfId="1076"/>
    <cellStyle name="20% - Accent6 5 2" xfId="1077"/>
    <cellStyle name="20% - Accent6 5 2 2" xfId="1078"/>
    <cellStyle name="20% - Accent6 5 2 2 2" xfId="1079"/>
    <cellStyle name="20% - Accent6 5 2 2 3" xfId="1080"/>
    <cellStyle name="20% - Accent6 5 2 2 4" xfId="1081"/>
    <cellStyle name="20% - Accent6 5 2 3" xfId="1082"/>
    <cellStyle name="20% - Accent6 5 2 4" xfId="1083"/>
    <cellStyle name="20% - Accent6 5 2 5" xfId="1084"/>
    <cellStyle name="20% - Accent6 5 3" xfId="1085"/>
    <cellStyle name="20% - Accent6 5 3 2" xfId="1086"/>
    <cellStyle name="20% - Accent6 5 3 3" xfId="1087"/>
    <cellStyle name="20% - Accent6 5 3 4" xfId="1088"/>
    <cellStyle name="20% - Accent6 5 4" xfId="1089"/>
    <cellStyle name="20% - Accent6 5 5" xfId="1090"/>
    <cellStyle name="20% - Accent6 5 6" xfId="1091"/>
    <cellStyle name="20% - Accent6 6" xfId="1092"/>
    <cellStyle name="20% - Accent6 6 2" xfId="1093"/>
    <cellStyle name="20% - Accent6 6 2 2" xfId="1094"/>
    <cellStyle name="20% - Accent6 6 2 2 2" xfId="1095"/>
    <cellStyle name="20% - Accent6 6 2 2 3" xfId="1096"/>
    <cellStyle name="20% - Accent6 6 2 2 4" xfId="1097"/>
    <cellStyle name="20% - Accent6 6 2 3" xfId="1098"/>
    <cellStyle name="20% - Accent6 6 2 4" xfId="1099"/>
    <cellStyle name="20% - Accent6 6 2 5" xfId="1100"/>
    <cellStyle name="20% - Accent6 6 3" xfId="1101"/>
    <cellStyle name="20% - Accent6 6 3 2" xfId="1102"/>
    <cellStyle name="20% - Accent6 6 3 3" xfId="1103"/>
    <cellStyle name="20% - Accent6 6 3 4" xfId="1104"/>
    <cellStyle name="20% - Accent6 6 4" xfId="1105"/>
    <cellStyle name="20% - Accent6 6 5" xfId="1106"/>
    <cellStyle name="20% - Accent6 6 6" xfId="1107"/>
    <cellStyle name="20% - Accent6 7" xfId="1108"/>
    <cellStyle name="20% - Accent6 7 2" xfId="1109"/>
    <cellStyle name="20% - Accent6 7 2 2" xfId="1110"/>
    <cellStyle name="20% - Accent6 7 2 3" xfId="1111"/>
    <cellStyle name="20% - Accent6 7 2 4" xfId="1112"/>
    <cellStyle name="20% - Accent6 7 3" xfId="1113"/>
    <cellStyle name="20% - Accent6 7 4" xfId="1114"/>
    <cellStyle name="20% - Accent6 7 5" xfId="1115"/>
    <cellStyle name="20% - Accent6 8" xfId="1116"/>
    <cellStyle name="20% - Accent6 8 2" xfId="1117"/>
    <cellStyle name="20% - Accent6 8 2 2" xfId="1118"/>
    <cellStyle name="20% - Accent6 8 2 3" xfId="1119"/>
    <cellStyle name="20% - Accent6 8 2 4" xfId="1120"/>
    <cellStyle name="20% - Accent6 8 3" xfId="1121"/>
    <cellStyle name="20% - Accent6 8 4" xfId="1122"/>
    <cellStyle name="20% - Accent6 8 5" xfId="1123"/>
    <cellStyle name="20% - Accent6 9" xfId="1124"/>
    <cellStyle name="20% - Accent6 9 2" xfId="1125"/>
    <cellStyle name="20% - Accent6 9 3" xfId="1126"/>
    <cellStyle name="20% - Accent6 9 4" xfId="1127"/>
    <cellStyle name="20% - Énfasis1" xfId="1128"/>
    <cellStyle name="20% - Énfasis2" xfId="1129"/>
    <cellStyle name="20% - Énfasis3" xfId="1130"/>
    <cellStyle name="20% - Énfasis4" xfId="1131"/>
    <cellStyle name="20% - Énfasis5" xfId="1132"/>
    <cellStyle name="20% - Énfasis6" xfId="1133"/>
    <cellStyle name="40% - 1. jelölőszín" xfId="1134"/>
    <cellStyle name="40% - 1. jelölőszín 2" xfId="1135"/>
    <cellStyle name="40% - 1. jelölőszín_20130128_ITS on reporting_Annex I_CA" xfId="1136"/>
    <cellStyle name="40% - 2. jelölőszín" xfId="1137"/>
    <cellStyle name="40% - 2. jelölőszín 2" xfId="1138"/>
    <cellStyle name="40% - 2. jelölőszín_20130128_ITS on reporting_Annex I_CA" xfId="1139"/>
    <cellStyle name="40% - 3. jelölőszín" xfId="1140"/>
    <cellStyle name="40% - 3. jelölőszín 2" xfId="1141"/>
    <cellStyle name="40% - 3. jelölőszín_20130128_ITS on reporting_Annex I_CA" xfId="1142"/>
    <cellStyle name="40% - 4. jelölőszín" xfId="1143"/>
    <cellStyle name="40% - 4. jelölőszín 2" xfId="1144"/>
    <cellStyle name="40% - 4. jelölőszín_20130128_ITS on reporting_Annex I_CA" xfId="1145"/>
    <cellStyle name="40% - 5. jelölőszín" xfId="1146"/>
    <cellStyle name="40% - 5. jelölőszín 2" xfId="1147"/>
    <cellStyle name="40% - 5. jelölőszín_20130128_ITS on reporting_Annex I_CA" xfId="1148"/>
    <cellStyle name="40% - 6. jelölőszín" xfId="1149"/>
    <cellStyle name="40% - 6. jelölőszín 2" xfId="1150"/>
    <cellStyle name="40% - 6. jelölőszín_20130128_ITS on reporting_Annex I_CA" xfId="1151"/>
    <cellStyle name="40% - Accent1 10" xfId="1152"/>
    <cellStyle name="40% - Accent1 10 2" xfId="1153"/>
    <cellStyle name="40% - Accent1 10 3" xfId="1154"/>
    <cellStyle name="40% - Accent1 10 4" xfId="1155"/>
    <cellStyle name="40% - Accent1 11" xfId="1156"/>
    <cellStyle name="40% - Accent1 12" xfId="1157"/>
    <cellStyle name="40% - Accent1 13" xfId="1158"/>
    <cellStyle name="40% - Accent1 14" xfId="1159"/>
    <cellStyle name="40% - Accent1 15" xfId="1160"/>
    <cellStyle name="40% - Accent1 16" xfId="1161"/>
    <cellStyle name="40% - Accent1 17" xfId="1162"/>
    <cellStyle name="40% - Accent1 2" xfId="1163"/>
    <cellStyle name="40% - Accent1 2 2" xfId="1164"/>
    <cellStyle name="40% - Accent1 2 2 2" xfId="1165"/>
    <cellStyle name="40% - Accent1 2 2 2 2" xfId="1166"/>
    <cellStyle name="40% - Accent1 2 2 2 2 2" xfId="1167"/>
    <cellStyle name="40% - Accent1 2 2 2 2 3" xfId="1168"/>
    <cellStyle name="40% - Accent1 2 2 2 2 4" xfId="1169"/>
    <cellStyle name="40% - Accent1 2 2 2 3" xfId="1170"/>
    <cellStyle name="40% - Accent1 2 2 2 4" xfId="1171"/>
    <cellStyle name="40% - Accent1 2 2 2 5" xfId="1172"/>
    <cellStyle name="40% - Accent1 2 2 3" xfId="1173"/>
    <cellStyle name="40% - Accent1 2 2 3 2" xfId="1174"/>
    <cellStyle name="40% - Accent1 2 2 3 3" xfId="1175"/>
    <cellStyle name="40% - Accent1 2 2 3 4" xfId="1176"/>
    <cellStyle name="40% - Accent1 2 2 4" xfId="1177"/>
    <cellStyle name="40% - Accent1 2 2 5" xfId="1178"/>
    <cellStyle name="40% - Accent1 2 2 6" xfId="1179"/>
    <cellStyle name="40% - Accent1 2 2 7" xfId="1180"/>
    <cellStyle name="40% - Accent1 2 3" xfId="1181"/>
    <cellStyle name="40% - Accent1 2 3 2" xfId="1182"/>
    <cellStyle name="40% - Accent1 2 3 2 2" xfId="1183"/>
    <cellStyle name="40% - Accent1 2 3 2 2 2" xfId="1184"/>
    <cellStyle name="40% - Accent1 2 3 2 2 3" xfId="1185"/>
    <cellStyle name="40% - Accent1 2 3 2 2 4" xfId="1186"/>
    <cellStyle name="40% - Accent1 2 3 2 3" xfId="1187"/>
    <cellStyle name="40% - Accent1 2 3 2 4" xfId="1188"/>
    <cellStyle name="40% - Accent1 2 3 2 5" xfId="1189"/>
    <cellStyle name="40% - Accent1 2 3 3" xfId="1190"/>
    <cellStyle name="40% - Accent1 2 3 3 2" xfId="1191"/>
    <cellStyle name="40% - Accent1 2 3 3 3" xfId="1192"/>
    <cellStyle name="40% - Accent1 2 3 3 4" xfId="1193"/>
    <cellStyle name="40% - Accent1 2 3 4" xfId="1194"/>
    <cellStyle name="40% - Accent1 2 3 5" xfId="1195"/>
    <cellStyle name="40% - Accent1 2 3 6" xfId="1196"/>
    <cellStyle name="40% - Accent1 2 3 7" xfId="1197"/>
    <cellStyle name="40% - Accent1 2 4" xfId="1198"/>
    <cellStyle name="40% - Accent1 2 4 2" xfId="1199"/>
    <cellStyle name="40% - Accent1 2 4 2 2" xfId="1200"/>
    <cellStyle name="40% - Accent1 2 4 2 3" xfId="1201"/>
    <cellStyle name="40% - Accent1 2 4 2 4" xfId="1202"/>
    <cellStyle name="40% - Accent1 2 4 3" xfId="1203"/>
    <cellStyle name="40% - Accent1 2 4 4" xfId="1204"/>
    <cellStyle name="40% - Accent1 2 4 5" xfId="1205"/>
    <cellStyle name="40% - Accent1 2 5" xfId="1206"/>
    <cellStyle name="40% - Accent1 2 5 2" xfId="1207"/>
    <cellStyle name="40% - Accent1 2 5 3" xfId="1208"/>
    <cellStyle name="40% - Accent1 2 5 4" xfId="1209"/>
    <cellStyle name="40% - Accent1 2 6" xfId="1210"/>
    <cellStyle name="40% - Accent1 2 7" xfId="1211"/>
    <cellStyle name="40% - Accent1 2 8" xfId="1212"/>
    <cellStyle name="40% - Accent1 2 9" xfId="1213"/>
    <cellStyle name="40% - Accent1 3" xfId="1214"/>
    <cellStyle name="40% - Accent1 3 2" xfId="1215"/>
    <cellStyle name="40% - Accent1 3 2 2" xfId="1216"/>
    <cellStyle name="40% - Accent1 3 2 2 2" xfId="1217"/>
    <cellStyle name="40% - Accent1 3 2 2 2 2" xfId="1218"/>
    <cellStyle name="40% - Accent1 3 2 2 2 3" xfId="1219"/>
    <cellStyle name="40% - Accent1 3 2 2 2 4" xfId="1220"/>
    <cellStyle name="40% - Accent1 3 2 2 3" xfId="1221"/>
    <cellStyle name="40% - Accent1 3 2 2 4" xfId="1222"/>
    <cellStyle name="40% - Accent1 3 2 2 5" xfId="1223"/>
    <cellStyle name="40% - Accent1 3 2 3" xfId="1224"/>
    <cellStyle name="40% - Accent1 3 2 3 2" xfId="1225"/>
    <cellStyle name="40% - Accent1 3 2 3 3" xfId="1226"/>
    <cellStyle name="40% - Accent1 3 2 3 4" xfId="1227"/>
    <cellStyle name="40% - Accent1 3 2 4" xfId="1228"/>
    <cellStyle name="40% - Accent1 3 2 5" xfId="1229"/>
    <cellStyle name="40% - Accent1 3 2 6" xfId="1230"/>
    <cellStyle name="40% - Accent1 3 3" xfId="1231"/>
    <cellStyle name="40% - Accent1 3 3 2" xfId="1232"/>
    <cellStyle name="40% - Accent1 3 3 2 2" xfId="1233"/>
    <cellStyle name="40% - Accent1 3 3 2 3" xfId="1234"/>
    <cellStyle name="40% - Accent1 3 3 2 4" xfId="1235"/>
    <cellStyle name="40% - Accent1 3 3 3" xfId="1236"/>
    <cellStyle name="40% - Accent1 3 3 4" xfId="1237"/>
    <cellStyle name="40% - Accent1 3 3 5" xfId="1238"/>
    <cellStyle name="40% - Accent1 3 4" xfId="1239"/>
    <cellStyle name="40% - Accent1 3 4 2" xfId="1240"/>
    <cellStyle name="40% - Accent1 3 4 3" xfId="1241"/>
    <cellStyle name="40% - Accent1 3 4 4" xfId="1242"/>
    <cellStyle name="40% - Accent1 3 5" xfId="1243"/>
    <cellStyle name="40% - Accent1 3 6" xfId="1244"/>
    <cellStyle name="40% - Accent1 3 7" xfId="1245"/>
    <cellStyle name="40% - Accent1 3 8" xfId="1246"/>
    <cellStyle name="40% - Accent1 4" xfId="1247"/>
    <cellStyle name="40% - Accent1 4 2" xfId="1248"/>
    <cellStyle name="40% - Accent1 4 2 2" xfId="1249"/>
    <cellStyle name="40% - Accent1 4 2 2 2" xfId="1250"/>
    <cellStyle name="40% - Accent1 4 2 2 2 2" xfId="1251"/>
    <cellStyle name="40% - Accent1 4 2 2 2 3" xfId="1252"/>
    <cellStyle name="40% - Accent1 4 2 2 2 4" xfId="1253"/>
    <cellStyle name="40% - Accent1 4 2 2 3" xfId="1254"/>
    <cellStyle name="40% - Accent1 4 2 2 4" xfId="1255"/>
    <cellStyle name="40% - Accent1 4 2 2 5" xfId="1256"/>
    <cellStyle name="40% - Accent1 4 2 3" xfId="1257"/>
    <cellStyle name="40% - Accent1 4 2 3 2" xfId="1258"/>
    <cellStyle name="40% - Accent1 4 2 3 3" xfId="1259"/>
    <cellStyle name="40% - Accent1 4 2 3 4" xfId="1260"/>
    <cellStyle name="40% - Accent1 4 2 4" xfId="1261"/>
    <cellStyle name="40% - Accent1 4 2 5" xfId="1262"/>
    <cellStyle name="40% - Accent1 4 2 6" xfId="1263"/>
    <cellStyle name="40% - Accent1 4 3" xfId="1264"/>
    <cellStyle name="40% - Accent1 4 3 2" xfId="1265"/>
    <cellStyle name="40% - Accent1 4 3 2 2" xfId="1266"/>
    <cellStyle name="40% - Accent1 4 3 2 3" xfId="1267"/>
    <cellStyle name="40% - Accent1 4 3 2 4" xfId="1268"/>
    <cellStyle name="40% - Accent1 4 3 3" xfId="1269"/>
    <cellStyle name="40% - Accent1 4 3 4" xfId="1270"/>
    <cellStyle name="40% - Accent1 4 3 5" xfId="1271"/>
    <cellStyle name="40% - Accent1 4 4" xfId="1272"/>
    <cellStyle name="40% - Accent1 4 4 2" xfId="1273"/>
    <cellStyle name="40% - Accent1 4 4 3" xfId="1274"/>
    <cellStyle name="40% - Accent1 4 4 4" xfId="1275"/>
    <cellStyle name="40% - Accent1 4 5" xfId="1276"/>
    <cellStyle name="40% - Accent1 4 6" xfId="1277"/>
    <cellStyle name="40% - Accent1 4 7" xfId="1278"/>
    <cellStyle name="40% - Accent1 5" xfId="1279"/>
    <cellStyle name="40% - Accent1 5 2" xfId="1280"/>
    <cellStyle name="40% - Accent1 5 2 2" xfId="1281"/>
    <cellStyle name="40% - Accent1 5 2 2 2" xfId="1282"/>
    <cellStyle name="40% - Accent1 5 2 2 3" xfId="1283"/>
    <cellStyle name="40% - Accent1 5 2 2 4" xfId="1284"/>
    <cellStyle name="40% - Accent1 5 2 3" xfId="1285"/>
    <cellStyle name="40% - Accent1 5 2 4" xfId="1286"/>
    <cellStyle name="40% - Accent1 5 2 5" xfId="1287"/>
    <cellStyle name="40% - Accent1 5 3" xfId="1288"/>
    <cellStyle name="40% - Accent1 5 3 2" xfId="1289"/>
    <cellStyle name="40% - Accent1 5 3 3" xfId="1290"/>
    <cellStyle name="40% - Accent1 5 3 4" xfId="1291"/>
    <cellStyle name="40% - Accent1 5 4" xfId="1292"/>
    <cellStyle name="40% - Accent1 5 5" xfId="1293"/>
    <cellStyle name="40% - Accent1 5 6" xfId="1294"/>
    <cellStyle name="40% - Accent1 6" xfId="1295"/>
    <cellStyle name="40% - Accent1 6 2" xfId="1296"/>
    <cellStyle name="40% - Accent1 6 2 2" xfId="1297"/>
    <cellStyle name="40% - Accent1 6 2 2 2" xfId="1298"/>
    <cellStyle name="40% - Accent1 6 2 2 3" xfId="1299"/>
    <cellStyle name="40% - Accent1 6 2 2 4" xfId="1300"/>
    <cellStyle name="40% - Accent1 6 2 3" xfId="1301"/>
    <cellStyle name="40% - Accent1 6 2 4" xfId="1302"/>
    <cellStyle name="40% - Accent1 6 2 5" xfId="1303"/>
    <cellStyle name="40% - Accent1 6 3" xfId="1304"/>
    <cellStyle name="40% - Accent1 6 3 2" xfId="1305"/>
    <cellStyle name="40% - Accent1 6 3 3" xfId="1306"/>
    <cellStyle name="40% - Accent1 6 3 4" xfId="1307"/>
    <cellStyle name="40% - Accent1 6 4" xfId="1308"/>
    <cellStyle name="40% - Accent1 6 5" xfId="1309"/>
    <cellStyle name="40% - Accent1 6 6" xfId="1310"/>
    <cellStyle name="40% - Accent1 7" xfId="1311"/>
    <cellStyle name="40% - Accent1 7 2" xfId="1312"/>
    <cellStyle name="40% - Accent1 7 2 2" xfId="1313"/>
    <cellStyle name="40% - Accent1 7 2 3" xfId="1314"/>
    <cellStyle name="40% - Accent1 7 2 4" xfId="1315"/>
    <cellStyle name="40% - Accent1 7 3" xfId="1316"/>
    <cellStyle name="40% - Accent1 7 4" xfId="1317"/>
    <cellStyle name="40% - Accent1 7 5" xfId="1318"/>
    <cellStyle name="40% - Accent1 8" xfId="1319"/>
    <cellStyle name="40% - Accent1 8 2" xfId="1320"/>
    <cellStyle name="40% - Accent1 8 2 2" xfId="1321"/>
    <cellStyle name="40% - Accent1 8 2 3" xfId="1322"/>
    <cellStyle name="40% - Accent1 8 2 4" xfId="1323"/>
    <cellStyle name="40% - Accent1 8 3" xfId="1324"/>
    <cellStyle name="40% - Accent1 8 4" xfId="1325"/>
    <cellStyle name="40% - Accent1 8 5" xfId="1326"/>
    <cellStyle name="40% - Accent1 9" xfId="1327"/>
    <cellStyle name="40% - Accent1 9 2" xfId="1328"/>
    <cellStyle name="40% - Accent1 9 3" xfId="1329"/>
    <cellStyle name="40% - Accent1 9 4" xfId="1330"/>
    <cellStyle name="40% - Accent2 10" xfId="1331"/>
    <cellStyle name="40% - Accent2 10 2" xfId="1332"/>
    <cellStyle name="40% - Accent2 10 3" xfId="1333"/>
    <cellStyle name="40% - Accent2 10 4" xfId="1334"/>
    <cellStyle name="40% - Accent2 11" xfId="1335"/>
    <cellStyle name="40% - Accent2 12" xfId="1336"/>
    <cellStyle name="40% - Accent2 13" xfId="1337"/>
    <cellStyle name="40% - Accent2 14" xfId="1338"/>
    <cellStyle name="40% - Accent2 15" xfId="1339"/>
    <cellStyle name="40% - Accent2 16" xfId="1340"/>
    <cellStyle name="40% - Accent2 17" xfId="1341"/>
    <cellStyle name="40% - Accent2 2" xfId="1342"/>
    <cellStyle name="40% - Accent2 2 2" xfId="1343"/>
    <cellStyle name="40% - Accent2 2 2 2" xfId="1344"/>
    <cellStyle name="40% - Accent2 2 2 2 2" xfId="1345"/>
    <cellStyle name="40% - Accent2 2 2 2 2 2" xfId="1346"/>
    <cellStyle name="40% - Accent2 2 2 2 2 3" xfId="1347"/>
    <cellStyle name="40% - Accent2 2 2 2 2 4" xfId="1348"/>
    <cellStyle name="40% - Accent2 2 2 2 3" xfId="1349"/>
    <cellStyle name="40% - Accent2 2 2 2 4" xfId="1350"/>
    <cellStyle name="40% - Accent2 2 2 2 5" xfId="1351"/>
    <cellStyle name="40% - Accent2 2 2 3" xfId="1352"/>
    <cellStyle name="40% - Accent2 2 2 3 2" xfId="1353"/>
    <cellStyle name="40% - Accent2 2 2 3 3" xfId="1354"/>
    <cellStyle name="40% - Accent2 2 2 3 4" xfId="1355"/>
    <cellStyle name="40% - Accent2 2 2 4" xfId="1356"/>
    <cellStyle name="40% - Accent2 2 2 5" xfId="1357"/>
    <cellStyle name="40% - Accent2 2 2 6" xfId="1358"/>
    <cellStyle name="40% - Accent2 2 2 7" xfId="1359"/>
    <cellStyle name="40% - Accent2 2 3" xfId="1360"/>
    <cellStyle name="40% - Accent2 2 3 2" xfId="1361"/>
    <cellStyle name="40% - Accent2 2 3 2 2" xfId="1362"/>
    <cellStyle name="40% - Accent2 2 3 2 2 2" xfId="1363"/>
    <cellStyle name="40% - Accent2 2 3 2 2 3" xfId="1364"/>
    <cellStyle name="40% - Accent2 2 3 2 2 4" xfId="1365"/>
    <cellStyle name="40% - Accent2 2 3 2 3" xfId="1366"/>
    <cellStyle name="40% - Accent2 2 3 2 4" xfId="1367"/>
    <cellStyle name="40% - Accent2 2 3 2 5" xfId="1368"/>
    <cellStyle name="40% - Accent2 2 3 3" xfId="1369"/>
    <cellStyle name="40% - Accent2 2 3 3 2" xfId="1370"/>
    <cellStyle name="40% - Accent2 2 3 3 3" xfId="1371"/>
    <cellStyle name="40% - Accent2 2 3 3 4" xfId="1372"/>
    <cellStyle name="40% - Accent2 2 3 4" xfId="1373"/>
    <cellStyle name="40% - Accent2 2 3 5" xfId="1374"/>
    <cellStyle name="40% - Accent2 2 3 6" xfId="1375"/>
    <cellStyle name="40% - Accent2 2 3 7" xfId="1376"/>
    <cellStyle name="40% - Accent2 2 4" xfId="1377"/>
    <cellStyle name="40% - Accent2 2 4 2" xfId="1378"/>
    <cellStyle name="40% - Accent2 2 4 2 2" xfId="1379"/>
    <cellStyle name="40% - Accent2 2 4 2 3" xfId="1380"/>
    <cellStyle name="40% - Accent2 2 4 2 4" xfId="1381"/>
    <cellStyle name="40% - Accent2 2 4 3" xfId="1382"/>
    <cellStyle name="40% - Accent2 2 4 4" xfId="1383"/>
    <cellStyle name="40% - Accent2 2 4 5" xfId="1384"/>
    <cellStyle name="40% - Accent2 2 5" xfId="1385"/>
    <cellStyle name="40% - Accent2 2 5 2" xfId="1386"/>
    <cellStyle name="40% - Accent2 2 5 3" xfId="1387"/>
    <cellStyle name="40% - Accent2 2 5 4" xfId="1388"/>
    <cellStyle name="40% - Accent2 2 6" xfId="1389"/>
    <cellStyle name="40% - Accent2 2 7" xfId="1390"/>
    <cellStyle name="40% - Accent2 2 8" xfId="1391"/>
    <cellStyle name="40% - Accent2 2 9" xfId="1392"/>
    <cellStyle name="40% - Accent2 3" xfId="1393"/>
    <cellStyle name="40% - Accent2 3 2" xfId="1394"/>
    <cellStyle name="40% - Accent2 3 2 2" xfId="1395"/>
    <cellStyle name="40% - Accent2 3 2 2 2" xfId="1396"/>
    <cellStyle name="40% - Accent2 3 2 2 2 2" xfId="1397"/>
    <cellStyle name="40% - Accent2 3 2 2 2 3" xfId="1398"/>
    <cellStyle name="40% - Accent2 3 2 2 2 4" xfId="1399"/>
    <cellStyle name="40% - Accent2 3 2 2 3" xfId="1400"/>
    <cellStyle name="40% - Accent2 3 2 2 4" xfId="1401"/>
    <cellStyle name="40% - Accent2 3 2 2 5" xfId="1402"/>
    <cellStyle name="40% - Accent2 3 2 3" xfId="1403"/>
    <cellStyle name="40% - Accent2 3 2 3 2" xfId="1404"/>
    <cellStyle name="40% - Accent2 3 2 3 3" xfId="1405"/>
    <cellStyle name="40% - Accent2 3 2 3 4" xfId="1406"/>
    <cellStyle name="40% - Accent2 3 2 4" xfId="1407"/>
    <cellStyle name="40% - Accent2 3 2 5" xfId="1408"/>
    <cellStyle name="40% - Accent2 3 2 6" xfId="1409"/>
    <cellStyle name="40% - Accent2 3 3" xfId="1410"/>
    <cellStyle name="40% - Accent2 3 3 2" xfId="1411"/>
    <cellStyle name="40% - Accent2 3 3 2 2" xfId="1412"/>
    <cellStyle name="40% - Accent2 3 3 2 3" xfId="1413"/>
    <cellStyle name="40% - Accent2 3 3 2 4" xfId="1414"/>
    <cellStyle name="40% - Accent2 3 3 3" xfId="1415"/>
    <cellStyle name="40% - Accent2 3 3 4" xfId="1416"/>
    <cellStyle name="40% - Accent2 3 3 5" xfId="1417"/>
    <cellStyle name="40% - Accent2 3 4" xfId="1418"/>
    <cellStyle name="40% - Accent2 3 4 2" xfId="1419"/>
    <cellStyle name="40% - Accent2 3 4 3" xfId="1420"/>
    <cellStyle name="40% - Accent2 3 4 4" xfId="1421"/>
    <cellStyle name="40% - Accent2 3 5" xfId="1422"/>
    <cellStyle name="40% - Accent2 3 6" xfId="1423"/>
    <cellStyle name="40% - Accent2 3 7" xfId="1424"/>
    <cellStyle name="40% - Accent2 3 8" xfId="1425"/>
    <cellStyle name="40% - Accent2 4" xfId="1426"/>
    <cellStyle name="40% - Accent2 4 2" xfId="1427"/>
    <cellStyle name="40% - Accent2 4 2 2" xfId="1428"/>
    <cellStyle name="40% - Accent2 4 2 2 2" xfId="1429"/>
    <cellStyle name="40% - Accent2 4 2 2 2 2" xfId="1430"/>
    <cellStyle name="40% - Accent2 4 2 2 2 3" xfId="1431"/>
    <cellStyle name="40% - Accent2 4 2 2 2 4" xfId="1432"/>
    <cellStyle name="40% - Accent2 4 2 2 3" xfId="1433"/>
    <cellStyle name="40% - Accent2 4 2 2 4" xfId="1434"/>
    <cellStyle name="40% - Accent2 4 2 2 5" xfId="1435"/>
    <cellStyle name="40% - Accent2 4 2 3" xfId="1436"/>
    <cellStyle name="40% - Accent2 4 2 3 2" xfId="1437"/>
    <cellStyle name="40% - Accent2 4 2 3 3" xfId="1438"/>
    <cellStyle name="40% - Accent2 4 2 3 4" xfId="1439"/>
    <cellStyle name="40% - Accent2 4 2 4" xfId="1440"/>
    <cellStyle name="40% - Accent2 4 2 5" xfId="1441"/>
    <cellStyle name="40% - Accent2 4 2 6" xfId="1442"/>
    <cellStyle name="40% - Accent2 4 3" xfId="1443"/>
    <cellStyle name="40% - Accent2 4 3 2" xfId="1444"/>
    <cellStyle name="40% - Accent2 4 3 2 2" xfId="1445"/>
    <cellStyle name="40% - Accent2 4 3 2 3" xfId="1446"/>
    <cellStyle name="40% - Accent2 4 3 2 4" xfId="1447"/>
    <cellStyle name="40% - Accent2 4 3 3" xfId="1448"/>
    <cellStyle name="40% - Accent2 4 3 4" xfId="1449"/>
    <cellStyle name="40% - Accent2 4 3 5" xfId="1450"/>
    <cellStyle name="40% - Accent2 4 4" xfId="1451"/>
    <cellStyle name="40% - Accent2 4 4 2" xfId="1452"/>
    <cellStyle name="40% - Accent2 4 4 3" xfId="1453"/>
    <cellStyle name="40% - Accent2 4 4 4" xfId="1454"/>
    <cellStyle name="40% - Accent2 4 5" xfId="1455"/>
    <cellStyle name="40% - Accent2 4 6" xfId="1456"/>
    <cellStyle name="40% - Accent2 4 7" xfId="1457"/>
    <cellStyle name="40% - Accent2 5" xfId="1458"/>
    <cellStyle name="40% - Accent2 5 2" xfId="1459"/>
    <cellStyle name="40% - Accent2 5 2 2" xfId="1460"/>
    <cellStyle name="40% - Accent2 5 2 2 2" xfId="1461"/>
    <cellStyle name="40% - Accent2 5 2 2 3" xfId="1462"/>
    <cellStyle name="40% - Accent2 5 2 2 4" xfId="1463"/>
    <cellStyle name="40% - Accent2 5 2 3" xfId="1464"/>
    <cellStyle name="40% - Accent2 5 2 4" xfId="1465"/>
    <cellStyle name="40% - Accent2 5 2 5" xfId="1466"/>
    <cellStyle name="40% - Accent2 5 3" xfId="1467"/>
    <cellStyle name="40% - Accent2 5 3 2" xfId="1468"/>
    <cellStyle name="40% - Accent2 5 3 3" xfId="1469"/>
    <cellStyle name="40% - Accent2 5 3 4" xfId="1470"/>
    <cellStyle name="40% - Accent2 5 4" xfId="1471"/>
    <cellStyle name="40% - Accent2 5 5" xfId="1472"/>
    <cellStyle name="40% - Accent2 5 6" xfId="1473"/>
    <cellStyle name="40% - Accent2 6" xfId="1474"/>
    <cellStyle name="40% - Accent2 6 2" xfId="1475"/>
    <cellStyle name="40% - Accent2 6 2 2" xfId="1476"/>
    <cellStyle name="40% - Accent2 6 2 2 2" xfId="1477"/>
    <cellStyle name="40% - Accent2 6 2 2 3" xfId="1478"/>
    <cellStyle name="40% - Accent2 6 2 2 4" xfId="1479"/>
    <cellStyle name="40% - Accent2 6 2 3" xfId="1480"/>
    <cellStyle name="40% - Accent2 6 2 4" xfId="1481"/>
    <cellStyle name="40% - Accent2 6 2 5" xfId="1482"/>
    <cellStyle name="40% - Accent2 6 3" xfId="1483"/>
    <cellStyle name="40% - Accent2 6 3 2" xfId="1484"/>
    <cellStyle name="40% - Accent2 6 3 3" xfId="1485"/>
    <cellStyle name="40% - Accent2 6 3 4" xfId="1486"/>
    <cellStyle name="40% - Accent2 6 4" xfId="1487"/>
    <cellStyle name="40% - Accent2 6 5" xfId="1488"/>
    <cellStyle name="40% - Accent2 6 6" xfId="1489"/>
    <cellStyle name="40% - Accent2 7" xfId="1490"/>
    <cellStyle name="40% - Accent2 7 2" xfId="1491"/>
    <cellStyle name="40% - Accent2 7 2 2" xfId="1492"/>
    <cellStyle name="40% - Accent2 7 2 3" xfId="1493"/>
    <cellStyle name="40% - Accent2 7 2 4" xfId="1494"/>
    <cellStyle name="40% - Accent2 7 3" xfId="1495"/>
    <cellStyle name="40% - Accent2 7 4" xfId="1496"/>
    <cellStyle name="40% - Accent2 7 5" xfId="1497"/>
    <cellStyle name="40% - Accent2 8" xfId="1498"/>
    <cellStyle name="40% - Accent2 8 2" xfId="1499"/>
    <cellStyle name="40% - Accent2 8 2 2" xfId="1500"/>
    <cellStyle name="40% - Accent2 8 2 3" xfId="1501"/>
    <cellStyle name="40% - Accent2 8 2 4" xfId="1502"/>
    <cellStyle name="40% - Accent2 8 3" xfId="1503"/>
    <cellStyle name="40% - Accent2 8 4" xfId="1504"/>
    <cellStyle name="40% - Accent2 8 5" xfId="1505"/>
    <cellStyle name="40% - Accent2 9" xfId="1506"/>
    <cellStyle name="40% - Accent2 9 2" xfId="1507"/>
    <cellStyle name="40% - Accent2 9 3" xfId="1508"/>
    <cellStyle name="40% - Accent2 9 4" xfId="1509"/>
    <cellStyle name="40% - Accent3 10" xfId="1510"/>
    <cellStyle name="40% - Accent3 10 2" xfId="1511"/>
    <cellStyle name="40% - Accent3 10 3" xfId="1512"/>
    <cellStyle name="40% - Accent3 10 4" xfId="1513"/>
    <cellStyle name="40% - Accent3 11" xfId="1514"/>
    <cellStyle name="40% - Accent3 12" xfId="1515"/>
    <cellStyle name="40% - Accent3 13" xfId="1516"/>
    <cellStyle name="40% - Accent3 14" xfId="1517"/>
    <cellStyle name="40% - Accent3 15" xfId="1518"/>
    <cellStyle name="40% - Accent3 16" xfId="1519"/>
    <cellStyle name="40% - Accent3 17" xfId="1520"/>
    <cellStyle name="40% - Accent3 2" xfId="1521"/>
    <cellStyle name="40% - Accent3 2 2" xfId="1522"/>
    <cellStyle name="40% - Accent3 2 2 2" xfId="1523"/>
    <cellStyle name="40% - Accent3 2 2 2 2" xfId="1524"/>
    <cellStyle name="40% - Accent3 2 2 2 2 2" xfId="1525"/>
    <cellStyle name="40% - Accent3 2 2 2 2 3" xfId="1526"/>
    <cellStyle name="40% - Accent3 2 2 2 2 4" xfId="1527"/>
    <cellStyle name="40% - Accent3 2 2 2 3" xfId="1528"/>
    <cellStyle name="40% - Accent3 2 2 2 4" xfId="1529"/>
    <cellStyle name="40% - Accent3 2 2 2 5" xfId="1530"/>
    <cellStyle name="40% - Accent3 2 2 3" xfId="1531"/>
    <cellStyle name="40% - Accent3 2 2 3 2" xfId="1532"/>
    <cellStyle name="40% - Accent3 2 2 3 3" xfId="1533"/>
    <cellStyle name="40% - Accent3 2 2 3 4" xfId="1534"/>
    <cellStyle name="40% - Accent3 2 2 4" xfId="1535"/>
    <cellStyle name="40% - Accent3 2 2 5" xfId="1536"/>
    <cellStyle name="40% - Accent3 2 2 6" xfId="1537"/>
    <cellStyle name="40% - Accent3 2 2 7" xfId="1538"/>
    <cellStyle name="40% - Accent3 2 3" xfId="1539"/>
    <cellStyle name="40% - Accent3 2 3 2" xfId="1540"/>
    <cellStyle name="40% - Accent3 2 3 2 2" xfId="1541"/>
    <cellStyle name="40% - Accent3 2 3 2 2 2" xfId="1542"/>
    <cellStyle name="40% - Accent3 2 3 2 2 3" xfId="1543"/>
    <cellStyle name="40% - Accent3 2 3 2 2 4" xfId="1544"/>
    <cellStyle name="40% - Accent3 2 3 2 3" xfId="1545"/>
    <cellStyle name="40% - Accent3 2 3 2 4" xfId="1546"/>
    <cellStyle name="40% - Accent3 2 3 2 5" xfId="1547"/>
    <cellStyle name="40% - Accent3 2 3 3" xfId="1548"/>
    <cellStyle name="40% - Accent3 2 3 3 2" xfId="1549"/>
    <cellStyle name="40% - Accent3 2 3 3 3" xfId="1550"/>
    <cellStyle name="40% - Accent3 2 3 3 4" xfId="1551"/>
    <cellStyle name="40% - Accent3 2 3 4" xfId="1552"/>
    <cellStyle name="40% - Accent3 2 3 5" xfId="1553"/>
    <cellStyle name="40% - Accent3 2 3 6" xfId="1554"/>
    <cellStyle name="40% - Accent3 2 3 7" xfId="1555"/>
    <cellStyle name="40% - Accent3 2 4" xfId="1556"/>
    <cellStyle name="40% - Accent3 2 4 2" xfId="1557"/>
    <cellStyle name="40% - Accent3 2 4 2 2" xfId="1558"/>
    <cellStyle name="40% - Accent3 2 4 2 3" xfId="1559"/>
    <cellStyle name="40% - Accent3 2 4 2 4" xfId="1560"/>
    <cellStyle name="40% - Accent3 2 4 3" xfId="1561"/>
    <cellStyle name="40% - Accent3 2 4 4" xfId="1562"/>
    <cellStyle name="40% - Accent3 2 4 5" xfId="1563"/>
    <cellStyle name="40% - Accent3 2 5" xfId="1564"/>
    <cellStyle name="40% - Accent3 2 5 2" xfId="1565"/>
    <cellStyle name="40% - Accent3 2 5 3" xfId="1566"/>
    <cellStyle name="40% - Accent3 2 5 4" xfId="1567"/>
    <cellStyle name="40% - Accent3 2 6" xfId="1568"/>
    <cellStyle name="40% - Accent3 2 7" xfId="1569"/>
    <cellStyle name="40% - Accent3 2 8" xfId="1570"/>
    <cellStyle name="40% - Accent3 2 9" xfId="1571"/>
    <cellStyle name="40% - Accent3 3" xfId="1572"/>
    <cellStyle name="40% - Accent3 3 2" xfId="1573"/>
    <cellStyle name="40% - Accent3 3 2 2" xfId="1574"/>
    <cellStyle name="40% - Accent3 3 2 2 2" xfId="1575"/>
    <cellStyle name="40% - Accent3 3 2 2 2 2" xfId="1576"/>
    <cellStyle name="40% - Accent3 3 2 2 2 3" xfId="1577"/>
    <cellStyle name="40% - Accent3 3 2 2 2 4" xfId="1578"/>
    <cellStyle name="40% - Accent3 3 2 2 3" xfId="1579"/>
    <cellStyle name="40% - Accent3 3 2 2 4" xfId="1580"/>
    <cellStyle name="40% - Accent3 3 2 2 5" xfId="1581"/>
    <cellStyle name="40% - Accent3 3 2 3" xfId="1582"/>
    <cellStyle name="40% - Accent3 3 2 3 2" xfId="1583"/>
    <cellStyle name="40% - Accent3 3 2 3 3" xfId="1584"/>
    <cellStyle name="40% - Accent3 3 2 3 4" xfId="1585"/>
    <cellStyle name="40% - Accent3 3 2 4" xfId="1586"/>
    <cellStyle name="40% - Accent3 3 2 5" xfId="1587"/>
    <cellStyle name="40% - Accent3 3 2 6" xfId="1588"/>
    <cellStyle name="40% - Accent3 3 3" xfId="1589"/>
    <cellStyle name="40% - Accent3 3 3 2" xfId="1590"/>
    <cellStyle name="40% - Accent3 3 3 2 2" xfId="1591"/>
    <cellStyle name="40% - Accent3 3 3 2 3" xfId="1592"/>
    <cellStyle name="40% - Accent3 3 3 2 4" xfId="1593"/>
    <cellStyle name="40% - Accent3 3 3 3" xfId="1594"/>
    <cellStyle name="40% - Accent3 3 3 4" xfId="1595"/>
    <cellStyle name="40% - Accent3 3 3 5" xfId="1596"/>
    <cellStyle name="40% - Accent3 3 4" xfId="1597"/>
    <cellStyle name="40% - Accent3 3 4 2" xfId="1598"/>
    <cellStyle name="40% - Accent3 3 4 3" xfId="1599"/>
    <cellStyle name="40% - Accent3 3 4 4" xfId="1600"/>
    <cellStyle name="40% - Accent3 3 5" xfId="1601"/>
    <cellStyle name="40% - Accent3 3 6" xfId="1602"/>
    <cellStyle name="40% - Accent3 3 7" xfId="1603"/>
    <cellStyle name="40% - Accent3 3 8" xfId="1604"/>
    <cellStyle name="40% - Accent3 4" xfId="1605"/>
    <cellStyle name="40% - Accent3 4 2" xfId="1606"/>
    <cellStyle name="40% - Accent3 4 2 2" xfId="1607"/>
    <cellStyle name="40% - Accent3 4 2 2 2" xfId="1608"/>
    <cellStyle name="40% - Accent3 4 2 2 2 2" xfId="1609"/>
    <cellStyle name="40% - Accent3 4 2 2 2 3" xfId="1610"/>
    <cellStyle name="40% - Accent3 4 2 2 2 4" xfId="1611"/>
    <cellStyle name="40% - Accent3 4 2 2 3" xfId="1612"/>
    <cellStyle name="40% - Accent3 4 2 2 4" xfId="1613"/>
    <cellStyle name="40% - Accent3 4 2 2 5" xfId="1614"/>
    <cellStyle name="40% - Accent3 4 2 3" xfId="1615"/>
    <cellStyle name="40% - Accent3 4 2 3 2" xfId="1616"/>
    <cellStyle name="40% - Accent3 4 2 3 3" xfId="1617"/>
    <cellStyle name="40% - Accent3 4 2 3 4" xfId="1618"/>
    <cellStyle name="40% - Accent3 4 2 4" xfId="1619"/>
    <cellStyle name="40% - Accent3 4 2 5" xfId="1620"/>
    <cellStyle name="40% - Accent3 4 2 6" xfId="1621"/>
    <cellStyle name="40% - Accent3 4 3" xfId="1622"/>
    <cellStyle name="40% - Accent3 4 3 2" xfId="1623"/>
    <cellStyle name="40% - Accent3 4 3 2 2" xfId="1624"/>
    <cellStyle name="40% - Accent3 4 3 2 3" xfId="1625"/>
    <cellStyle name="40% - Accent3 4 3 2 4" xfId="1626"/>
    <cellStyle name="40% - Accent3 4 3 3" xfId="1627"/>
    <cellStyle name="40% - Accent3 4 3 4" xfId="1628"/>
    <cellStyle name="40% - Accent3 4 3 5" xfId="1629"/>
    <cellStyle name="40% - Accent3 4 4" xfId="1630"/>
    <cellStyle name="40% - Accent3 4 4 2" xfId="1631"/>
    <cellStyle name="40% - Accent3 4 4 3" xfId="1632"/>
    <cellStyle name="40% - Accent3 4 4 4" xfId="1633"/>
    <cellStyle name="40% - Accent3 4 5" xfId="1634"/>
    <cellStyle name="40% - Accent3 4 6" xfId="1635"/>
    <cellStyle name="40% - Accent3 4 7" xfId="1636"/>
    <cellStyle name="40% - Accent3 5" xfId="1637"/>
    <cellStyle name="40% - Accent3 5 2" xfId="1638"/>
    <cellStyle name="40% - Accent3 5 2 2" xfId="1639"/>
    <cellStyle name="40% - Accent3 5 2 2 2" xfId="1640"/>
    <cellStyle name="40% - Accent3 5 2 2 3" xfId="1641"/>
    <cellStyle name="40% - Accent3 5 2 2 4" xfId="1642"/>
    <cellStyle name="40% - Accent3 5 2 3" xfId="1643"/>
    <cellStyle name="40% - Accent3 5 2 4" xfId="1644"/>
    <cellStyle name="40% - Accent3 5 2 5" xfId="1645"/>
    <cellStyle name="40% - Accent3 5 3" xfId="1646"/>
    <cellStyle name="40% - Accent3 5 3 2" xfId="1647"/>
    <cellStyle name="40% - Accent3 5 3 3" xfId="1648"/>
    <cellStyle name="40% - Accent3 5 3 4" xfId="1649"/>
    <cellStyle name="40% - Accent3 5 4" xfId="1650"/>
    <cellStyle name="40% - Accent3 5 5" xfId="1651"/>
    <cellStyle name="40% - Accent3 5 6" xfId="1652"/>
    <cellStyle name="40% - Accent3 6" xfId="1653"/>
    <cellStyle name="40% - Accent3 6 2" xfId="1654"/>
    <cellStyle name="40% - Accent3 6 2 2" xfId="1655"/>
    <cellStyle name="40% - Accent3 6 2 2 2" xfId="1656"/>
    <cellStyle name="40% - Accent3 6 2 2 3" xfId="1657"/>
    <cellStyle name="40% - Accent3 6 2 2 4" xfId="1658"/>
    <cellStyle name="40% - Accent3 6 2 3" xfId="1659"/>
    <cellStyle name="40% - Accent3 6 2 4" xfId="1660"/>
    <cellStyle name="40% - Accent3 6 2 5" xfId="1661"/>
    <cellStyle name="40% - Accent3 6 3" xfId="1662"/>
    <cellStyle name="40% - Accent3 6 3 2" xfId="1663"/>
    <cellStyle name="40% - Accent3 6 3 3" xfId="1664"/>
    <cellStyle name="40% - Accent3 6 3 4" xfId="1665"/>
    <cellStyle name="40% - Accent3 6 4" xfId="1666"/>
    <cellStyle name="40% - Accent3 6 5" xfId="1667"/>
    <cellStyle name="40% - Accent3 6 6" xfId="1668"/>
    <cellStyle name="40% - Accent3 7" xfId="1669"/>
    <cellStyle name="40% - Accent3 7 2" xfId="1670"/>
    <cellStyle name="40% - Accent3 7 2 2" xfId="1671"/>
    <cellStyle name="40% - Accent3 7 2 3" xfId="1672"/>
    <cellStyle name="40% - Accent3 7 2 4" xfId="1673"/>
    <cellStyle name="40% - Accent3 7 3" xfId="1674"/>
    <cellStyle name="40% - Accent3 7 4" xfId="1675"/>
    <cellStyle name="40% - Accent3 7 5" xfId="1676"/>
    <cellStyle name="40% - Accent3 8" xfId="1677"/>
    <cellStyle name="40% - Accent3 8 2" xfId="1678"/>
    <cellStyle name="40% - Accent3 8 2 2" xfId="1679"/>
    <cellStyle name="40% - Accent3 8 2 3" xfId="1680"/>
    <cellStyle name="40% - Accent3 8 2 4" xfId="1681"/>
    <cellStyle name="40% - Accent3 8 3" xfId="1682"/>
    <cellStyle name="40% - Accent3 8 4" xfId="1683"/>
    <cellStyle name="40% - Accent3 8 5" xfId="1684"/>
    <cellStyle name="40% - Accent3 9" xfId="1685"/>
    <cellStyle name="40% - Accent3 9 2" xfId="1686"/>
    <cellStyle name="40% - Accent3 9 3" xfId="1687"/>
    <cellStyle name="40% - Accent3 9 4" xfId="1688"/>
    <cellStyle name="40% - Accent4 10" xfId="1689"/>
    <cellStyle name="40% - Accent4 10 2" xfId="1690"/>
    <cellStyle name="40% - Accent4 10 3" xfId="1691"/>
    <cellStyle name="40% - Accent4 10 4" xfId="1692"/>
    <cellStyle name="40% - Accent4 11" xfId="1693"/>
    <cellStyle name="40% - Accent4 12" xfId="1694"/>
    <cellStyle name="40% - Accent4 13" xfId="1695"/>
    <cellStyle name="40% - Accent4 14" xfId="1696"/>
    <cellStyle name="40% - Accent4 15" xfId="1697"/>
    <cellStyle name="40% - Accent4 16" xfId="1698"/>
    <cellStyle name="40% - Accent4 17" xfId="1699"/>
    <cellStyle name="40% - Accent4 2" xfId="1700"/>
    <cellStyle name="40% - Accent4 2 2" xfId="1701"/>
    <cellStyle name="40% - Accent4 2 2 2" xfId="1702"/>
    <cellStyle name="40% - Accent4 2 2 2 2" xfId="1703"/>
    <cellStyle name="40% - Accent4 2 2 2 2 2" xfId="1704"/>
    <cellStyle name="40% - Accent4 2 2 2 2 3" xfId="1705"/>
    <cellStyle name="40% - Accent4 2 2 2 2 4" xfId="1706"/>
    <cellStyle name="40% - Accent4 2 2 2 3" xfId="1707"/>
    <cellStyle name="40% - Accent4 2 2 2 4" xfId="1708"/>
    <cellStyle name="40% - Accent4 2 2 2 5" xfId="1709"/>
    <cellStyle name="40% - Accent4 2 2 3" xfId="1710"/>
    <cellStyle name="40% - Accent4 2 2 3 2" xfId="1711"/>
    <cellStyle name="40% - Accent4 2 2 3 3" xfId="1712"/>
    <cellStyle name="40% - Accent4 2 2 3 4" xfId="1713"/>
    <cellStyle name="40% - Accent4 2 2 4" xfId="1714"/>
    <cellStyle name="40% - Accent4 2 2 5" xfId="1715"/>
    <cellStyle name="40% - Accent4 2 2 6" xfId="1716"/>
    <cellStyle name="40% - Accent4 2 2 7" xfId="1717"/>
    <cellStyle name="40% - Accent4 2 3" xfId="1718"/>
    <cellStyle name="40% - Accent4 2 3 2" xfId="1719"/>
    <cellStyle name="40% - Accent4 2 3 2 2" xfId="1720"/>
    <cellStyle name="40% - Accent4 2 3 2 2 2" xfId="1721"/>
    <cellStyle name="40% - Accent4 2 3 2 2 3" xfId="1722"/>
    <cellStyle name="40% - Accent4 2 3 2 2 4" xfId="1723"/>
    <cellStyle name="40% - Accent4 2 3 2 3" xfId="1724"/>
    <cellStyle name="40% - Accent4 2 3 2 4" xfId="1725"/>
    <cellStyle name="40% - Accent4 2 3 2 5" xfId="1726"/>
    <cellStyle name="40% - Accent4 2 3 3" xfId="1727"/>
    <cellStyle name="40% - Accent4 2 3 3 2" xfId="1728"/>
    <cellStyle name="40% - Accent4 2 3 3 3" xfId="1729"/>
    <cellStyle name="40% - Accent4 2 3 3 4" xfId="1730"/>
    <cellStyle name="40% - Accent4 2 3 4" xfId="1731"/>
    <cellStyle name="40% - Accent4 2 3 5" xfId="1732"/>
    <cellStyle name="40% - Accent4 2 3 6" xfId="1733"/>
    <cellStyle name="40% - Accent4 2 3 7" xfId="1734"/>
    <cellStyle name="40% - Accent4 2 4" xfId="1735"/>
    <cellStyle name="40% - Accent4 2 4 2" xfId="1736"/>
    <cellStyle name="40% - Accent4 2 4 2 2" xfId="1737"/>
    <cellStyle name="40% - Accent4 2 4 2 3" xfId="1738"/>
    <cellStyle name="40% - Accent4 2 4 2 4" xfId="1739"/>
    <cellStyle name="40% - Accent4 2 4 3" xfId="1740"/>
    <cellStyle name="40% - Accent4 2 4 4" xfId="1741"/>
    <cellStyle name="40% - Accent4 2 4 5" xfId="1742"/>
    <cellStyle name="40% - Accent4 2 5" xfId="1743"/>
    <cellStyle name="40% - Accent4 2 5 2" xfId="1744"/>
    <cellStyle name="40% - Accent4 2 5 3" xfId="1745"/>
    <cellStyle name="40% - Accent4 2 5 4" xfId="1746"/>
    <cellStyle name="40% - Accent4 2 6" xfId="1747"/>
    <cellStyle name="40% - Accent4 2 7" xfId="1748"/>
    <cellStyle name="40% - Accent4 2 8" xfId="1749"/>
    <cellStyle name="40% - Accent4 2 9" xfId="1750"/>
    <cellStyle name="40% - Accent4 3" xfId="1751"/>
    <cellStyle name="40% - Accent4 3 2" xfId="1752"/>
    <cellStyle name="40% - Accent4 3 2 2" xfId="1753"/>
    <cellStyle name="40% - Accent4 3 2 2 2" xfId="1754"/>
    <cellStyle name="40% - Accent4 3 2 2 2 2" xfId="1755"/>
    <cellStyle name="40% - Accent4 3 2 2 2 3" xfId="1756"/>
    <cellStyle name="40% - Accent4 3 2 2 2 4" xfId="1757"/>
    <cellStyle name="40% - Accent4 3 2 2 3" xfId="1758"/>
    <cellStyle name="40% - Accent4 3 2 2 4" xfId="1759"/>
    <cellStyle name="40% - Accent4 3 2 2 5" xfId="1760"/>
    <cellStyle name="40% - Accent4 3 2 3" xfId="1761"/>
    <cellStyle name="40% - Accent4 3 2 3 2" xfId="1762"/>
    <cellStyle name="40% - Accent4 3 2 3 3" xfId="1763"/>
    <cellStyle name="40% - Accent4 3 2 3 4" xfId="1764"/>
    <cellStyle name="40% - Accent4 3 2 4" xfId="1765"/>
    <cellStyle name="40% - Accent4 3 2 5" xfId="1766"/>
    <cellStyle name="40% - Accent4 3 2 6" xfId="1767"/>
    <cellStyle name="40% - Accent4 3 3" xfId="1768"/>
    <cellStyle name="40% - Accent4 3 3 2" xfId="1769"/>
    <cellStyle name="40% - Accent4 3 3 2 2" xfId="1770"/>
    <cellStyle name="40% - Accent4 3 3 2 3" xfId="1771"/>
    <cellStyle name="40% - Accent4 3 3 2 4" xfId="1772"/>
    <cellStyle name="40% - Accent4 3 3 3" xfId="1773"/>
    <cellStyle name="40% - Accent4 3 3 4" xfId="1774"/>
    <cellStyle name="40% - Accent4 3 3 5" xfId="1775"/>
    <cellStyle name="40% - Accent4 3 4" xfId="1776"/>
    <cellStyle name="40% - Accent4 3 4 2" xfId="1777"/>
    <cellStyle name="40% - Accent4 3 4 3" xfId="1778"/>
    <cellStyle name="40% - Accent4 3 4 4" xfId="1779"/>
    <cellStyle name="40% - Accent4 3 5" xfId="1780"/>
    <cellStyle name="40% - Accent4 3 6" xfId="1781"/>
    <cellStyle name="40% - Accent4 3 7" xfId="1782"/>
    <cellStyle name="40% - Accent4 3 8" xfId="1783"/>
    <cellStyle name="40% - Accent4 4" xfId="1784"/>
    <cellStyle name="40% - Accent4 4 2" xfId="1785"/>
    <cellStyle name="40% - Accent4 4 2 2" xfId="1786"/>
    <cellStyle name="40% - Accent4 4 2 2 2" xfId="1787"/>
    <cellStyle name="40% - Accent4 4 2 2 2 2" xfId="1788"/>
    <cellStyle name="40% - Accent4 4 2 2 2 3" xfId="1789"/>
    <cellStyle name="40% - Accent4 4 2 2 2 4" xfId="1790"/>
    <cellStyle name="40% - Accent4 4 2 2 3" xfId="1791"/>
    <cellStyle name="40% - Accent4 4 2 2 4" xfId="1792"/>
    <cellStyle name="40% - Accent4 4 2 2 5" xfId="1793"/>
    <cellStyle name="40% - Accent4 4 2 3" xfId="1794"/>
    <cellStyle name="40% - Accent4 4 2 3 2" xfId="1795"/>
    <cellStyle name="40% - Accent4 4 2 3 3" xfId="1796"/>
    <cellStyle name="40% - Accent4 4 2 3 4" xfId="1797"/>
    <cellStyle name="40% - Accent4 4 2 4" xfId="1798"/>
    <cellStyle name="40% - Accent4 4 2 5" xfId="1799"/>
    <cellStyle name="40% - Accent4 4 2 6" xfId="1800"/>
    <cellStyle name="40% - Accent4 4 3" xfId="1801"/>
    <cellStyle name="40% - Accent4 4 3 2" xfId="1802"/>
    <cellStyle name="40% - Accent4 4 3 2 2" xfId="1803"/>
    <cellStyle name="40% - Accent4 4 3 2 3" xfId="1804"/>
    <cellStyle name="40% - Accent4 4 3 2 4" xfId="1805"/>
    <cellStyle name="40% - Accent4 4 3 3" xfId="1806"/>
    <cellStyle name="40% - Accent4 4 3 4" xfId="1807"/>
    <cellStyle name="40% - Accent4 4 3 5" xfId="1808"/>
    <cellStyle name="40% - Accent4 4 4" xfId="1809"/>
    <cellStyle name="40% - Accent4 4 4 2" xfId="1810"/>
    <cellStyle name="40% - Accent4 4 4 3" xfId="1811"/>
    <cellStyle name="40% - Accent4 4 4 4" xfId="1812"/>
    <cellStyle name="40% - Accent4 4 5" xfId="1813"/>
    <cellStyle name="40% - Accent4 4 6" xfId="1814"/>
    <cellStyle name="40% - Accent4 4 7" xfId="1815"/>
    <cellStyle name="40% - Accent4 5" xfId="1816"/>
    <cellStyle name="40% - Accent4 5 2" xfId="1817"/>
    <cellStyle name="40% - Accent4 5 2 2" xfId="1818"/>
    <cellStyle name="40% - Accent4 5 2 2 2" xfId="1819"/>
    <cellStyle name="40% - Accent4 5 2 2 3" xfId="1820"/>
    <cellStyle name="40% - Accent4 5 2 2 4" xfId="1821"/>
    <cellStyle name="40% - Accent4 5 2 3" xfId="1822"/>
    <cellStyle name="40% - Accent4 5 2 4" xfId="1823"/>
    <cellStyle name="40% - Accent4 5 2 5" xfId="1824"/>
    <cellStyle name="40% - Accent4 5 3" xfId="1825"/>
    <cellStyle name="40% - Accent4 5 3 2" xfId="1826"/>
    <cellStyle name="40% - Accent4 5 3 3" xfId="1827"/>
    <cellStyle name="40% - Accent4 5 3 4" xfId="1828"/>
    <cellStyle name="40% - Accent4 5 4" xfId="1829"/>
    <cellStyle name="40% - Accent4 5 5" xfId="1830"/>
    <cellStyle name="40% - Accent4 5 6" xfId="1831"/>
    <cellStyle name="40% - Accent4 6" xfId="1832"/>
    <cellStyle name="40% - Accent4 6 2" xfId="1833"/>
    <cellStyle name="40% - Accent4 6 2 2" xfId="1834"/>
    <cellStyle name="40% - Accent4 6 2 2 2" xfId="1835"/>
    <cellStyle name="40% - Accent4 6 2 2 3" xfId="1836"/>
    <cellStyle name="40% - Accent4 6 2 2 4" xfId="1837"/>
    <cellStyle name="40% - Accent4 6 2 3" xfId="1838"/>
    <cellStyle name="40% - Accent4 6 2 4" xfId="1839"/>
    <cellStyle name="40% - Accent4 6 2 5" xfId="1840"/>
    <cellStyle name="40% - Accent4 6 3" xfId="1841"/>
    <cellStyle name="40% - Accent4 6 3 2" xfId="1842"/>
    <cellStyle name="40% - Accent4 6 3 3" xfId="1843"/>
    <cellStyle name="40% - Accent4 6 3 4" xfId="1844"/>
    <cellStyle name="40% - Accent4 6 4" xfId="1845"/>
    <cellStyle name="40% - Accent4 6 5" xfId="1846"/>
    <cellStyle name="40% - Accent4 6 6" xfId="1847"/>
    <cellStyle name="40% - Accent4 7" xfId="1848"/>
    <cellStyle name="40% - Accent4 7 2" xfId="1849"/>
    <cellStyle name="40% - Accent4 7 2 2" xfId="1850"/>
    <cellStyle name="40% - Accent4 7 2 3" xfId="1851"/>
    <cellStyle name="40% - Accent4 7 2 4" xfId="1852"/>
    <cellStyle name="40% - Accent4 7 3" xfId="1853"/>
    <cellStyle name="40% - Accent4 7 4" xfId="1854"/>
    <cellStyle name="40% - Accent4 7 5" xfId="1855"/>
    <cellStyle name="40% - Accent4 8" xfId="1856"/>
    <cellStyle name="40% - Accent4 8 2" xfId="1857"/>
    <cellStyle name="40% - Accent4 8 2 2" xfId="1858"/>
    <cellStyle name="40% - Accent4 8 2 3" xfId="1859"/>
    <cellStyle name="40% - Accent4 8 2 4" xfId="1860"/>
    <cellStyle name="40% - Accent4 8 3" xfId="1861"/>
    <cellStyle name="40% - Accent4 8 4" xfId="1862"/>
    <cellStyle name="40% - Accent4 8 5" xfId="1863"/>
    <cellStyle name="40% - Accent4 9" xfId="1864"/>
    <cellStyle name="40% - Accent4 9 2" xfId="1865"/>
    <cellStyle name="40% - Accent4 9 3" xfId="1866"/>
    <cellStyle name="40% - Accent4 9 4" xfId="1867"/>
    <cellStyle name="40% - Accent5 10" xfId="1868"/>
    <cellStyle name="40% - Accent5 10 2" xfId="1869"/>
    <cellStyle name="40% - Accent5 10 3" xfId="1870"/>
    <cellStyle name="40% - Accent5 10 4" xfId="1871"/>
    <cellStyle name="40% - Accent5 11" xfId="1872"/>
    <cellStyle name="40% - Accent5 12" xfId="1873"/>
    <cellStyle name="40% - Accent5 13" xfId="1874"/>
    <cellStyle name="40% - Accent5 14" xfId="1875"/>
    <cellStyle name="40% - Accent5 15" xfId="1876"/>
    <cellStyle name="40% - Accent5 16" xfId="1877"/>
    <cellStyle name="40% - Accent5 17" xfId="1878"/>
    <cellStyle name="40% - Accent5 2" xfId="1879"/>
    <cellStyle name="40% - Accent5 2 2" xfId="1880"/>
    <cellStyle name="40% - Accent5 2 2 2" xfId="1881"/>
    <cellStyle name="40% - Accent5 2 2 2 2" xfId="1882"/>
    <cellStyle name="40% - Accent5 2 2 2 2 2" xfId="1883"/>
    <cellStyle name="40% - Accent5 2 2 2 2 3" xfId="1884"/>
    <cellStyle name="40% - Accent5 2 2 2 2 4" xfId="1885"/>
    <cellStyle name="40% - Accent5 2 2 2 3" xfId="1886"/>
    <cellStyle name="40% - Accent5 2 2 2 4" xfId="1887"/>
    <cellStyle name="40% - Accent5 2 2 2 5" xfId="1888"/>
    <cellStyle name="40% - Accent5 2 2 3" xfId="1889"/>
    <cellStyle name="40% - Accent5 2 2 3 2" xfId="1890"/>
    <cellStyle name="40% - Accent5 2 2 3 3" xfId="1891"/>
    <cellStyle name="40% - Accent5 2 2 3 4" xfId="1892"/>
    <cellStyle name="40% - Accent5 2 2 4" xfId="1893"/>
    <cellStyle name="40% - Accent5 2 2 5" xfId="1894"/>
    <cellStyle name="40% - Accent5 2 2 6" xfId="1895"/>
    <cellStyle name="40% - Accent5 2 2 7" xfId="1896"/>
    <cellStyle name="40% - Accent5 2 3" xfId="1897"/>
    <cellStyle name="40% - Accent5 2 3 2" xfId="1898"/>
    <cellStyle name="40% - Accent5 2 3 2 2" xfId="1899"/>
    <cellStyle name="40% - Accent5 2 3 2 2 2" xfId="1900"/>
    <cellStyle name="40% - Accent5 2 3 2 2 3" xfId="1901"/>
    <cellStyle name="40% - Accent5 2 3 2 2 4" xfId="1902"/>
    <cellStyle name="40% - Accent5 2 3 2 3" xfId="1903"/>
    <cellStyle name="40% - Accent5 2 3 2 4" xfId="1904"/>
    <cellStyle name="40% - Accent5 2 3 2 5" xfId="1905"/>
    <cellStyle name="40% - Accent5 2 3 3" xfId="1906"/>
    <cellStyle name="40% - Accent5 2 3 3 2" xfId="1907"/>
    <cellStyle name="40% - Accent5 2 3 3 3" xfId="1908"/>
    <cellStyle name="40% - Accent5 2 3 3 4" xfId="1909"/>
    <cellStyle name="40% - Accent5 2 3 4" xfId="1910"/>
    <cellStyle name="40% - Accent5 2 3 5" xfId="1911"/>
    <cellStyle name="40% - Accent5 2 3 6" xfId="1912"/>
    <cellStyle name="40% - Accent5 2 3 7" xfId="1913"/>
    <cellStyle name="40% - Accent5 2 4" xfId="1914"/>
    <cellStyle name="40% - Accent5 2 4 2" xfId="1915"/>
    <cellStyle name="40% - Accent5 2 4 2 2" xfId="1916"/>
    <cellStyle name="40% - Accent5 2 4 2 3" xfId="1917"/>
    <cellStyle name="40% - Accent5 2 4 2 4" xfId="1918"/>
    <cellStyle name="40% - Accent5 2 4 3" xfId="1919"/>
    <cellStyle name="40% - Accent5 2 4 4" xfId="1920"/>
    <cellStyle name="40% - Accent5 2 4 5" xfId="1921"/>
    <cellStyle name="40% - Accent5 2 5" xfId="1922"/>
    <cellStyle name="40% - Accent5 2 5 2" xfId="1923"/>
    <cellStyle name="40% - Accent5 2 5 3" xfId="1924"/>
    <cellStyle name="40% - Accent5 2 5 4" xfId="1925"/>
    <cellStyle name="40% - Accent5 2 6" xfId="1926"/>
    <cellStyle name="40% - Accent5 2 7" xfId="1927"/>
    <cellStyle name="40% - Accent5 2 8" xfId="1928"/>
    <cellStyle name="40% - Accent5 2 9" xfId="1929"/>
    <cellStyle name="40% - Accent5 3" xfId="1930"/>
    <cellStyle name="40% - Accent5 3 2" xfId="1931"/>
    <cellStyle name="40% - Accent5 3 2 2" xfId="1932"/>
    <cellStyle name="40% - Accent5 3 2 2 2" xfId="1933"/>
    <cellStyle name="40% - Accent5 3 2 2 2 2" xfId="1934"/>
    <cellStyle name="40% - Accent5 3 2 2 2 3" xfId="1935"/>
    <cellStyle name="40% - Accent5 3 2 2 2 4" xfId="1936"/>
    <cellStyle name="40% - Accent5 3 2 2 3" xfId="1937"/>
    <cellStyle name="40% - Accent5 3 2 2 4" xfId="1938"/>
    <cellStyle name="40% - Accent5 3 2 2 5" xfId="1939"/>
    <cellStyle name="40% - Accent5 3 2 3" xfId="1940"/>
    <cellStyle name="40% - Accent5 3 2 3 2" xfId="1941"/>
    <cellStyle name="40% - Accent5 3 2 3 3" xfId="1942"/>
    <cellStyle name="40% - Accent5 3 2 3 4" xfId="1943"/>
    <cellStyle name="40% - Accent5 3 2 4" xfId="1944"/>
    <cellStyle name="40% - Accent5 3 2 5" xfId="1945"/>
    <cellStyle name="40% - Accent5 3 2 6" xfId="1946"/>
    <cellStyle name="40% - Accent5 3 3" xfId="1947"/>
    <cellStyle name="40% - Accent5 3 3 2" xfId="1948"/>
    <cellStyle name="40% - Accent5 3 3 2 2" xfId="1949"/>
    <cellStyle name="40% - Accent5 3 3 2 3" xfId="1950"/>
    <cellStyle name="40% - Accent5 3 3 2 4" xfId="1951"/>
    <cellStyle name="40% - Accent5 3 3 3" xfId="1952"/>
    <cellStyle name="40% - Accent5 3 3 4" xfId="1953"/>
    <cellStyle name="40% - Accent5 3 3 5" xfId="1954"/>
    <cellStyle name="40% - Accent5 3 4" xfId="1955"/>
    <cellStyle name="40% - Accent5 3 4 2" xfId="1956"/>
    <cellStyle name="40% - Accent5 3 4 3" xfId="1957"/>
    <cellStyle name="40% - Accent5 3 4 4" xfId="1958"/>
    <cellStyle name="40% - Accent5 3 5" xfId="1959"/>
    <cellStyle name="40% - Accent5 3 6" xfId="1960"/>
    <cellStyle name="40% - Accent5 3 7" xfId="1961"/>
    <cellStyle name="40% - Accent5 3 8" xfId="1962"/>
    <cellStyle name="40% - Accent5 4" xfId="1963"/>
    <cellStyle name="40% - Accent5 4 2" xfId="1964"/>
    <cellStyle name="40% - Accent5 4 2 2" xfId="1965"/>
    <cellStyle name="40% - Accent5 4 2 2 2" xfId="1966"/>
    <cellStyle name="40% - Accent5 4 2 2 2 2" xfId="1967"/>
    <cellStyle name="40% - Accent5 4 2 2 2 3" xfId="1968"/>
    <cellStyle name="40% - Accent5 4 2 2 2 4" xfId="1969"/>
    <cellStyle name="40% - Accent5 4 2 2 3" xfId="1970"/>
    <cellStyle name="40% - Accent5 4 2 2 4" xfId="1971"/>
    <cellStyle name="40% - Accent5 4 2 2 5" xfId="1972"/>
    <cellStyle name="40% - Accent5 4 2 3" xfId="1973"/>
    <cellStyle name="40% - Accent5 4 2 3 2" xfId="1974"/>
    <cellStyle name="40% - Accent5 4 2 3 3" xfId="1975"/>
    <cellStyle name="40% - Accent5 4 2 3 4" xfId="1976"/>
    <cellStyle name="40% - Accent5 4 2 4" xfId="1977"/>
    <cellStyle name="40% - Accent5 4 2 5" xfId="1978"/>
    <cellStyle name="40% - Accent5 4 2 6" xfId="1979"/>
    <cellStyle name="40% - Accent5 4 3" xfId="1980"/>
    <cellStyle name="40% - Accent5 4 3 2" xfId="1981"/>
    <cellStyle name="40% - Accent5 4 3 2 2" xfId="1982"/>
    <cellStyle name="40% - Accent5 4 3 2 3" xfId="1983"/>
    <cellStyle name="40% - Accent5 4 3 2 4" xfId="1984"/>
    <cellStyle name="40% - Accent5 4 3 3" xfId="1985"/>
    <cellStyle name="40% - Accent5 4 3 4" xfId="1986"/>
    <cellStyle name="40% - Accent5 4 3 5" xfId="1987"/>
    <cellStyle name="40% - Accent5 4 4" xfId="1988"/>
    <cellStyle name="40% - Accent5 4 4 2" xfId="1989"/>
    <cellStyle name="40% - Accent5 4 4 3" xfId="1990"/>
    <cellStyle name="40% - Accent5 4 4 4" xfId="1991"/>
    <cellStyle name="40% - Accent5 4 5" xfId="1992"/>
    <cellStyle name="40% - Accent5 4 6" xfId="1993"/>
    <cellStyle name="40% - Accent5 4 7" xfId="1994"/>
    <cellStyle name="40% - Accent5 5" xfId="1995"/>
    <cellStyle name="40% - Accent5 5 2" xfId="1996"/>
    <cellStyle name="40% - Accent5 5 2 2" xfId="1997"/>
    <cellStyle name="40% - Accent5 5 2 2 2" xfId="1998"/>
    <cellStyle name="40% - Accent5 5 2 2 3" xfId="1999"/>
    <cellStyle name="40% - Accent5 5 2 2 4" xfId="2000"/>
    <cellStyle name="40% - Accent5 5 2 3" xfId="2001"/>
    <cellStyle name="40% - Accent5 5 2 4" xfId="2002"/>
    <cellStyle name="40% - Accent5 5 2 5" xfId="2003"/>
    <cellStyle name="40% - Accent5 5 3" xfId="2004"/>
    <cellStyle name="40% - Accent5 5 3 2" xfId="2005"/>
    <cellStyle name="40% - Accent5 5 3 3" xfId="2006"/>
    <cellStyle name="40% - Accent5 5 3 4" xfId="2007"/>
    <cellStyle name="40% - Accent5 5 4" xfId="2008"/>
    <cellStyle name="40% - Accent5 5 5" xfId="2009"/>
    <cellStyle name="40% - Accent5 5 6" xfId="2010"/>
    <cellStyle name="40% - Accent5 6" xfId="2011"/>
    <cellStyle name="40% - Accent5 6 2" xfId="2012"/>
    <cellStyle name="40% - Accent5 6 2 2" xfId="2013"/>
    <cellStyle name="40% - Accent5 6 2 2 2" xfId="2014"/>
    <cellStyle name="40% - Accent5 6 2 2 3" xfId="2015"/>
    <cellStyle name="40% - Accent5 6 2 2 4" xfId="2016"/>
    <cellStyle name="40% - Accent5 6 2 3" xfId="2017"/>
    <cellStyle name="40% - Accent5 6 2 4" xfId="2018"/>
    <cellStyle name="40% - Accent5 6 2 5" xfId="2019"/>
    <cellStyle name="40% - Accent5 6 3" xfId="2020"/>
    <cellStyle name="40% - Accent5 6 3 2" xfId="2021"/>
    <cellStyle name="40% - Accent5 6 3 3" xfId="2022"/>
    <cellStyle name="40% - Accent5 6 3 4" xfId="2023"/>
    <cellStyle name="40% - Accent5 6 4" xfId="2024"/>
    <cellStyle name="40% - Accent5 6 5" xfId="2025"/>
    <cellStyle name="40% - Accent5 6 6" xfId="2026"/>
    <cellStyle name="40% - Accent5 7" xfId="2027"/>
    <cellStyle name="40% - Accent5 7 2" xfId="2028"/>
    <cellStyle name="40% - Accent5 7 2 2" xfId="2029"/>
    <cellStyle name="40% - Accent5 7 2 3" xfId="2030"/>
    <cellStyle name="40% - Accent5 7 2 4" xfId="2031"/>
    <cellStyle name="40% - Accent5 7 3" xfId="2032"/>
    <cellStyle name="40% - Accent5 7 4" xfId="2033"/>
    <cellStyle name="40% - Accent5 7 5" xfId="2034"/>
    <cellStyle name="40% - Accent5 8" xfId="2035"/>
    <cellStyle name="40% - Accent5 8 2" xfId="2036"/>
    <cellStyle name="40% - Accent5 8 2 2" xfId="2037"/>
    <cellStyle name="40% - Accent5 8 2 3" xfId="2038"/>
    <cellStyle name="40% - Accent5 8 2 4" xfId="2039"/>
    <cellStyle name="40% - Accent5 8 3" xfId="2040"/>
    <cellStyle name="40% - Accent5 8 4" xfId="2041"/>
    <cellStyle name="40% - Accent5 8 5" xfId="2042"/>
    <cellStyle name="40% - Accent5 9" xfId="2043"/>
    <cellStyle name="40% - Accent5 9 2" xfId="2044"/>
    <cellStyle name="40% - Accent5 9 3" xfId="2045"/>
    <cellStyle name="40% - Accent5 9 4" xfId="2046"/>
    <cellStyle name="40% - Accent6 10" xfId="2047"/>
    <cellStyle name="40% - Accent6 10 2" xfId="2048"/>
    <cellStyle name="40% - Accent6 10 3" xfId="2049"/>
    <cellStyle name="40% - Accent6 10 4" xfId="2050"/>
    <cellStyle name="40% - Accent6 11" xfId="2051"/>
    <cellStyle name="40% - Accent6 12" xfId="2052"/>
    <cellStyle name="40% - Accent6 13" xfId="2053"/>
    <cellStyle name="40% - Accent6 14" xfId="2054"/>
    <cellStyle name="40% - Accent6 15" xfId="2055"/>
    <cellStyle name="40% - Accent6 16" xfId="2056"/>
    <cellStyle name="40% - Accent6 17" xfId="2057"/>
    <cellStyle name="40% - Accent6 2" xfId="2058"/>
    <cellStyle name="40% - Accent6 2 2" xfId="2059"/>
    <cellStyle name="40% - Accent6 2 2 2" xfId="2060"/>
    <cellStyle name="40% - Accent6 2 2 2 2" xfId="2061"/>
    <cellStyle name="40% - Accent6 2 2 2 2 2" xfId="2062"/>
    <cellStyle name="40% - Accent6 2 2 2 2 3" xfId="2063"/>
    <cellStyle name="40% - Accent6 2 2 2 2 4" xfId="2064"/>
    <cellStyle name="40% - Accent6 2 2 2 3" xfId="2065"/>
    <cellStyle name="40% - Accent6 2 2 2 4" xfId="2066"/>
    <cellStyle name="40% - Accent6 2 2 2 5" xfId="2067"/>
    <cellStyle name="40% - Accent6 2 2 3" xfId="2068"/>
    <cellStyle name="40% - Accent6 2 2 3 2" xfId="2069"/>
    <cellStyle name="40% - Accent6 2 2 3 3" xfId="2070"/>
    <cellStyle name="40% - Accent6 2 2 3 4" xfId="2071"/>
    <cellStyle name="40% - Accent6 2 2 4" xfId="2072"/>
    <cellStyle name="40% - Accent6 2 2 5" xfId="2073"/>
    <cellStyle name="40% - Accent6 2 2 6" xfId="2074"/>
    <cellStyle name="40% - Accent6 2 2 7" xfId="2075"/>
    <cellStyle name="40% - Accent6 2 3" xfId="2076"/>
    <cellStyle name="40% - Accent6 2 3 2" xfId="2077"/>
    <cellStyle name="40% - Accent6 2 3 2 2" xfId="2078"/>
    <cellStyle name="40% - Accent6 2 3 2 2 2" xfId="2079"/>
    <cellStyle name="40% - Accent6 2 3 2 2 3" xfId="2080"/>
    <cellStyle name="40% - Accent6 2 3 2 2 4" xfId="2081"/>
    <cellStyle name="40% - Accent6 2 3 2 3" xfId="2082"/>
    <cellStyle name="40% - Accent6 2 3 2 4" xfId="2083"/>
    <cellStyle name="40% - Accent6 2 3 2 5" xfId="2084"/>
    <cellStyle name="40% - Accent6 2 3 3" xfId="2085"/>
    <cellStyle name="40% - Accent6 2 3 3 2" xfId="2086"/>
    <cellStyle name="40% - Accent6 2 3 3 3" xfId="2087"/>
    <cellStyle name="40% - Accent6 2 3 3 4" xfId="2088"/>
    <cellStyle name="40% - Accent6 2 3 4" xfId="2089"/>
    <cellStyle name="40% - Accent6 2 3 5" xfId="2090"/>
    <cellStyle name="40% - Accent6 2 3 6" xfId="2091"/>
    <cellStyle name="40% - Accent6 2 3 7" xfId="2092"/>
    <cellStyle name="40% - Accent6 2 4" xfId="2093"/>
    <cellStyle name="40% - Accent6 2 4 2" xfId="2094"/>
    <cellStyle name="40% - Accent6 2 4 2 2" xfId="2095"/>
    <cellStyle name="40% - Accent6 2 4 2 3" xfId="2096"/>
    <cellStyle name="40% - Accent6 2 4 2 4" xfId="2097"/>
    <cellStyle name="40% - Accent6 2 4 3" xfId="2098"/>
    <cellStyle name="40% - Accent6 2 4 4" xfId="2099"/>
    <cellStyle name="40% - Accent6 2 4 5" xfId="2100"/>
    <cellStyle name="40% - Accent6 2 5" xfId="2101"/>
    <cellStyle name="40% - Accent6 2 5 2" xfId="2102"/>
    <cellStyle name="40% - Accent6 2 5 3" xfId="2103"/>
    <cellStyle name="40% - Accent6 2 5 4" xfId="2104"/>
    <cellStyle name="40% - Accent6 2 6" xfId="2105"/>
    <cellStyle name="40% - Accent6 2 7" xfId="2106"/>
    <cellStyle name="40% - Accent6 2 8" xfId="2107"/>
    <cellStyle name="40% - Accent6 2 9" xfId="2108"/>
    <cellStyle name="40% - Accent6 3" xfId="2109"/>
    <cellStyle name="40% - Accent6 3 2" xfId="2110"/>
    <cellStyle name="40% - Accent6 3 2 2" xfId="2111"/>
    <cellStyle name="40% - Accent6 3 2 2 2" xfId="2112"/>
    <cellStyle name="40% - Accent6 3 2 2 2 2" xfId="2113"/>
    <cellStyle name="40% - Accent6 3 2 2 2 3" xfId="2114"/>
    <cellStyle name="40% - Accent6 3 2 2 2 4" xfId="2115"/>
    <cellStyle name="40% - Accent6 3 2 2 3" xfId="2116"/>
    <cellStyle name="40% - Accent6 3 2 2 4" xfId="2117"/>
    <cellStyle name="40% - Accent6 3 2 2 5" xfId="2118"/>
    <cellStyle name="40% - Accent6 3 2 3" xfId="2119"/>
    <cellStyle name="40% - Accent6 3 2 3 2" xfId="2120"/>
    <cellStyle name="40% - Accent6 3 2 3 3" xfId="2121"/>
    <cellStyle name="40% - Accent6 3 2 3 4" xfId="2122"/>
    <cellStyle name="40% - Accent6 3 2 4" xfId="2123"/>
    <cellStyle name="40% - Accent6 3 2 5" xfId="2124"/>
    <cellStyle name="40% - Accent6 3 2 6" xfId="2125"/>
    <cellStyle name="40% - Accent6 3 3" xfId="2126"/>
    <cellStyle name="40% - Accent6 3 3 2" xfId="2127"/>
    <cellStyle name="40% - Accent6 3 3 2 2" xfId="2128"/>
    <cellStyle name="40% - Accent6 3 3 2 3" xfId="2129"/>
    <cellStyle name="40% - Accent6 3 3 2 4" xfId="2130"/>
    <cellStyle name="40% - Accent6 3 3 3" xfId="2131"/>
    <cellStyle name="40% - Accent6 3 3 4" xfId="2132"/>
    <cellStyle name="40% - Accent6 3 3 5" xfId="2133"/>
    <cellStyle name="40% - Accent6 3 4" xfId="2134"/>
    <cellStyle name="40% - Accent6 3 4 2" xfId="2135"/>
    <cellStyle name="40% - Accent6 3 4 3" xfId="2136"/>
    <cellStyle name="40% - Accent6 3 4 4" xfId="2137"/>
    <cellStyle name="40% - Accent6 3 5" xfId="2138"/>
    <cellStyle name="40% - Accent6 3 6" xfId="2139"/>
    <cellStyle name="40% - Accent6 3 7" xfId="2140"/>
    <cellStyle name="40% - Accent6 3 8" xfId="2141"/>
    <cellStyle name="40% - Accent6 4" xfId="2142"/>
    <cellStyle name="40% - Accent6 4 2" xfId="2143"/>
    <cellStyle name="40% - Accent6 4 2 2" xfId="2144"/>
    <cellStyle name="40% - Accent6 4 2 2 2" xfId="2145"/>
    <cellStyle name="40% - Accent6 4 2 2 2 2" xfId="2146"/>
    <cellStyle name="40% - Accent6 4 2 2 2 3" xfId="2147"/>
    <cellStyle name="40% - Accent6 4 2 2 2 4" xfId="2148"/>
    <cellStyle name="40% - Accent6 4 2 2 3" xfId="2149"/>
    <cellStyle name="40% - Accent6 4 2 2 4" xfId="2150"/>
    <cellStyle name="40% - Accent6 4 2 2 5" xfId="2151"/>
    <cellStyle name="40% - Accent6 4 2 3" xfId="2152"/>
    <cellStyle name="40% - Accent6 4 2 3 2" xfId="2153"/>
    <cellStyle name="40% - Accent6 4 2 3 3" xfId="2154"/>
    <cellStyle name="40% - Accent6 4 2 3 4" xfId="2155"/>
    <cellStyle name="40% - Accent6 4 2 4" xfId="2156"/>
    <cellStyle name="40% - Accent6 4 2 5" xfId="2157"/>
    <cellStyle name="40% - Accent6 4 2 6" xfId="2158"/>
    <cellStyle name="40% - Accent6 4 3" xfId="2159"/>
    <cellStyle name="40% - Accent6 4 3 2" xfId="2160"/>
    <cellStyle name="40% - Accent6 4 3 2 2" xfId="2161"/>
    <cellStyle name="40% - Accent6 4 3 2 3" xfId="2162"/>
    <cellStyle name="40% - Accent6 4 3 2 4" xfId="2163"/>
    <cellStyle name="40% - Accent6 4 3 3" xfId="2164"/>
    <cellStyle name="40% - Accent6 4 3 4" xfId="2165"/>
    <cellStyle name="40% - Accent6 4 3 5" xfId="2166"/>
    <cellStyle name="40% - Accent6 4 4" xfId="2167"/>
    <cellStyle name="40% - Accent6 4 4 2" xfId="2168"/>
    <cellStyle name="40% - Accent6 4 4 3" xfId="2169"/>
    <cellStyle name="40% - Accent6 4 4 4" xfId="2170"/>
    <cellStyle name="40% - Accent6 4 5" xfId="2171"/>
    <cellStyle name="40% - Accent6 4 6" xfId="2172"/>
    <cellStyle name="40% - Accent6 4 7" xfId="2173"/>
    <cellStyle name="40% - Accent6 5" xfId="2174"/>
    <cellStyle name="40% - Accent6 5 2" xfId="2175"/>
    <cellStyle name="40% - Accent6 5 2 2" xfId="2176"/>
    <cellStyle name="40% - Accent6 5 2 2 2" xfId="2177"/>
    <cellStyle name="40% - Accent6 5 2 2 3" xfId="2178"/>
    <cellStyle name="40% - Accent6 5 2 2 4" xfId="2179"/>
    <cellStyle name="40% - Accent6 5 2 3" xfId="2180"/>
    <cellStyle name="40% - Accent6 5 2 4" xfId="2181"/>
    <cellStyle name="40% - Accent6 5 2 5" xfId="2182"/>
    <cellStyle name="40% - Accent6 5 3" xfId="2183"/>
    <cellStyle name="40% - Accent6 5 3 2" xfId="2184"/>
    <cellStyle name="40% - Accent6 5 3 3" xfId="2185"/>
    <cellStyle name="40% - Accent6 5 3 4" xfId="2186"/>
    <cellStyle name="40% - Accent6 5 4" xfId="2187"/>
    <cellStyle name="40% - Accent6 5 5" xfId="2188"/>
    <cellStyle name="40% - Accent6 5 6" xfId="2189"/>
    <cellStyle name="40% - Accent6 6" xfId="2190"/>
    <cellStyle name="40% - Accent6 6 2" xfId="2191"/>
    <cellStyle name="40% - Accent6 6 2 2" xfId="2192"/>
    <cellStyle name="40% - Accent6 6 2 2 2" xfId="2193"/>
    <cellStyle name="40% - Accent6 6 2 2 3" xfId="2194"/>
    <cellStyle name="40% - Accent6 6 2 2 4" xfId="2195"/>
    <cellStyle name="40% - Accent6 6 2 3" xfId="2196"/>
    <cellStyle name="40% - Accent6 6 2 4" xfId="2197"/>
    <cellStyle name="40% - Accent6 6 2 5" xfId="2198"/>
    <cellStyle name="40% - Accent6 6 3" xfId="2199"/>
    <cellStyle name="40% - Accent6 6 3 2" xfId="2200"/>
    <cellStyle name="40% - Accent6 6 3 3" xfId="2201"/>
    <cellStyle name="40% - Accent6 6 3 4" xfId="2202"/>
    <cellStyle name="40% - Accent6 6 4" xfId="2203"/>
    <cellStyle name="40% - Accent6 6 5" xfId="2204"/>
    <cellStyle name="40% - Accent6 6 6" xfId="2205"/>
    <cellStyle name="40% - Accent6 7" xfId="2206"/>
    <cellStyle name="40% - Accent6 7 2" xfId="2207"/>
    <cellStyle name="40% - Accent6 7 2 2" xfId="2208"/>
    <cellStyle name="40% - Accent6 7 2 3" xfId="2209"/>
    <cellStyle name="40% - Accent6 7 2 4" xfId="2210"/>
    <cellStyle name="40% - Accent6 7 3" xfId="2211"/>
    <cellStyle name="40% - Accent6 7 4" xfId="2212"/>
    <cellStyle name="40% - Accent6 7 5" xfId="2213"/>
    <cellStyle name="40% - Accent6 8" xfId="2214"/>
    <cellStyle name="40% - Accent6 8 2" xfId="2215"/>
    <cellStyle name="40% - Accent6 8 2 2" xfId="2216"/>
    <cellStyle name="40% - Accent6 8 2 3" xfId="2217"/>
    <cellStyle name="40% - Accent6 8 2 4" xfId="2218"/>
    <cellStyle name="40% - Accent6 8 3" xfId="2219"/>
    <cellStyle name="40% - Accent6 8 4" xfId="2220"/>
    <cellStyle name="40% - Accent6 8 5" xfId="2221"/>
    <cellStyle name="40% - Accent6 9" xfId="2222"/>
    <cellStyle name="40% - Accent6 9 2" xfId="2223"/>
    <cellStyle name="40% - Accent6 9 3" xfId="2224"/>
    <cellStyle name="40% - Accent6 9 4" xfId="2225"/>
    <cellStyle name="40% - Énfasis1" xfId="2226"/>
    <cellStyle name="40% - Énfasis2" xfId="2227"/>
    <cellStyle name="40% - Énfasis3" xfId="2228"/>
    <cellStyle name="40% - Énfasis4" xfId="2229"/>
    <cellStyle name="40% - Énfasis5" xfId="2230"/>
    <cellStyle name="40% - Énfasis6" xfId="2231"/>
    <cellStyle name="60% - 1. jelölőszín" xfId="2232"/>
    <cellStyle name="60% - 2. jelölőszín" xfId="2233"/>
    <cellStyle name="60% - 3. jelölőszín" xfId="2234"/>
    <cellStyle name="60% - 4. jelölőszín" xfId="2235"/>
    <cellStyle name="60% - 5. jelölőszín" xfId="2236"/>
    <cellStyle name="60% - 6. jelölőszín" xfId="2237"/>
    <cellStyle name="60% - Accent1 2" xfId="2238"/>
    <cellStyle name="60% - Accent1 2 2" xfId="2239"/>
    <cellStyle name="60% - Accent1 2 3" xfId="2240"/>
    <cellStyle name="60% - Accent1 3" xfId="2241"/>
    <cellStyle name="60% - Accent2 2" xfId="2242"/>
    <cellStyle name="60% - Accent2 2 2" xfId="2243"/>
    <cellStyle name="60% - Accent2 2 3" xfId="2244"/>
    <cellStyle name="60% - Accent2 3" xfId="2245"/>
    <cellStyle name="60% - Accent3 2" xfId="2246"/>
    <cellStyle name="60% - Accent3 2 2" xfId="2247"/>
    <cellStyle name="60% - Accent3 2 3" xfId="2248"/>
    <cellStyle name="60% - Accent3 3" xfId="2249"/>
    <cellStyle name="60% - Accent4 2" xfId="2250"/>
    <cellStyle name="60% - Accent4 2 2" xfId="2251"/>
    <cellStyle name="60% - Accent4 2 3" xfId="2252"/>
    <cellStyle name="60% - Accent4 3" xfId="2253"/>
    <cellStyle name="60% - Accent5 2" xfId="2254"/>
    <cellStyle name="60% - Accent5 2 2" xfId="2255"/>
    <cellStyle name="60% - Accent5 2 3" xfId="2256"/>
    <cellStyle name="60% - Accent5 3" xfId="2257"/>
    <cellStyle name="60% - Accent6 2" xfId="2258"/>
    <cellStyle name="60% - Accent6 2 2" xfId="2259"/>
    <cellStyle name="60% - Accent6 2 3" xfId="2260"/>
    <cellStyle name="60% - Accent6 3" xfId="2261"/>
    <cellStyle name="60% - Énfasis1" xfId="2262"/>
    <cellStyle name="60% - Énfasis2" xfId="2263"/>
    <cellStyle name="60% - Énfasis3" xfId="2264"/>
    <cellStyle name="60% - Énfasis4" xfId="2265"/>
    <cellStyle name="60% - Énfasis5" xfId="2266"/>
    <cellStyle name="60% - Énfasis6" xfId="2267"/>
    <cellStyle name="Accent1 2" xfId="2268"/>
    <cellStyle name="Accent1 2 2" xfId="2269"/>
    <cellStyle name="Accent1 2 3" xfId="2270"/>
    <cellStyle name="Accent1 2 4" xfId="2271"/>
    <cellStyle name="Accent1 3" xfId="2272"/>
    <cellStyle name="Accent2 2" xfId="2273"/>
    <cellStyle name="Accent2 2 2" xfId="2274"/>
    <cellStyle name="Accent2 2 3" xfId="2275"/>
    <cellStyle name="Accent2 3" xfId="2276"/>
    <cellStyle name="Accent3 2" xfId="2277"/>
    <cellStyle name="Accent3 2 2" xfId="2278"/>
    <cellStyle name="Accent3 2 3" xfId="2279"/>
    <cellStyle name="Accent3 3" xfId="2280"/>
    <cellStyle name="Accent4 2" xfId="2281"/>
    <cellStyle name="Accent4 2 2" xfId="2282"/>
    <cellStyle name="Accent4 2 3" xfId="2283"/>
    <cellStyle name="Accent4 3" xfId="2284"/>
    <cellStyle name="Accent5 2" xfId="2285"/>
    <cellStyle name="Accent5 2 2" xfId="2286"/>
    <cellStyle name="Accent5 2 3" xfId="2287"/>
    <cellStyle name="Accent5 3" xfId="2288"/>
    <cellStyle name="Accent6 2" xfId="2289"/>
    <cellStyle name="Accent6 2 2" xfId="2290"/>
    <cellStyle name="Accent6 2 3" xfId="2291"/>
    <cellStyle name="Accent6 3" xfId="2292"/>
    <cellStyle name="ANCLAS,REZONES Y SUS PARTES,DE FUNDICION,DE HIERRO O DE ACERO" xfId="3"/>
    <cellStyle name="ANCLAS,REZONES Y SUS PARTES,DE FUNDICION,DE HIERRO O DE ACERO 2" xfId="2293"/>
    <cellStyle name="Bad 2" xfId="2294"/>
    <cellStyle name="Bad 2 2" xfId="2295"/>
    <cellStyle name="Bad 2 3" xfId="2296"/>
    <cellStyle name="Bad 3" xfId="2297"/>
    <cellStyle name="Bevitel" xfId="2298"/>
    <cellStyle name="Bevitel 2" xfId="2299"/>
    <cellStyle name="Bevitel 2 2" xfId="2300"/>
    <cellStyle name="Bevitel 3" xfId="2301"/>
    <cellStyle name="Buena" xfId="2302"/>
    <cellStyle name="Calculation 2" xfId="2303"/>
    <cellStyle name="Calculation 2 2" xfId="2304"/>
    <cellStyle name="Calculation 2 2 2" xfId="2305"/>
    <cellStyle name="Calculation 2 3" xfId="2306"/>
    <cellStyle name="Calculation 2 4" xfId="2307"/>
    <cellStyle name="Calculation 3" xfId="2308"/>
    <cellStyle name="Cálculo" xfId="2309"/>
    <cellStyle name="Cálculo 2" xfId="2310"/>
    <cellStyle name="Cálculo 2 2" xfId="2311"/>
    <cellStyle name="Cálculo 3" xfId="2312"/>
    <cellStyle name="Celda de comprobación" xfId="2313"/>
    <cellStyle name="Celda vinculada" xfId="2314"/>
    <cellStyle name="Check Cell 2" xfId="2315"/>
    <cellStyle name="Check Cell 2 2" xfId="2316"/>
    <cellStyle name="Check Cell 2 3" xfId="2317"/>
    <cellStyle name="Check Cell 3" xfId="2318"/>
    <cellStyle name="checkExposure" xfId="2319"/>
    <cellStyle name="checkExposure 2" xfId="2320"/>
    <cellStyle name="checkExposure 2 2" xfId="2321"/>
    <cellStyle name="checkExposure 2 2 2" xfId="2322"/>
    <cellStyle name="checkExposure 2 3" xfId="2323"/>
    <cellStyle name="checkExposure 3" xfId="2324"/>
    <cellStyle name="checkExposure 3 2" xfId="2325"/>
    <cellStyle name="checkExposure 4" xfId="2326"/>
    <cellStyle name="checkExposure 4 2" xfId="2327"/>
    <cellStyle name="checkExposure 5" xfId="2328"/>
    <cellStyle name="checkLiq" xfId="2329"/>
    <cellStyle name="checkLiq 2" xfId="2330"/>
    <cellStyle name="Cím" xfId="2331"/>
    <cellStyle name="Címsor 1" xfId="2332"/>
    <cellStyle name="Címsor 2" xfId="2333"/>
    <cellStyle name="Címsor 3" xfId="2334"/>
    <cellStyle name="Címsor 3 10" xfId="2335"/>
    <cellStyle name="Címsor 3 10 2" xfId="2336"/>
    <cellStyle name="Címsor 3 11" xfId="2337"/>
    <cellStyle name="Címsor 3 12" xfId="2338"/>
    <cellStyle name="Címsor 3 13" xfId="2339"/>
    <cellStyle name="Címsor 3 14" xfId="2340"/>
    <cellStyle name="Címsor 3 15" xfId="2341"/>
    <cellStyle name="Címsor 3 16" xfId="2342"/>
    <cellStyle name="Címsor 3 17" xfId="2343"/>
    <cellStyle name="Címsor 3 2" xfId="2344"/>
    <cellStyle name="Címsor 3 2 10" xfId="2345"/>
    <cellStyle name="Címsor 3 2 11" xfId="2346"/>
    <cellStyle name="Címsor 3 2 12" xfId="2347"/>
    <cellStyle name="Címsor 3 2 2" xfId="2348"/>
    <cellStyle name="Címsor 3 2 2 10" xfId="2349"/>
    <cellStyle name="Címsor 3 2 2 11" xfId="2350"/>
    <cellStyle name="Címsor 3 2 2 12" xfId="2351"/>
    <cellStyle name="Címsor 3 2 2 13" xfId="2352"/>
    <cellStyle name="Címsor 3 2 2 2" xfId="2353"/>
    <cellStyle name="Címsor 3 2 2 2 10" xfId="2354"/>
    <cellStyle name="Címsor 3 2 2 2 11" xfId="2355"/>
    <cellStyle name="Címsor 3 2 2 2 12" xfId="2356"/>
    <cellStyle name="Címsor 3 2 2 2 2" xfId="2357"/>
    <cellStyle name="Címsor 3 2 2 2 2 10" xfId="2358"/>
    <cellStyle name="Címsor 3 2 2 2 2 11" xfId="2359"/>
    <cellStyle name="Címsor 3 2 2 2 2 2" xfId="2360"/>
    <cellStyle name="Címsor 3 2 2 2 2 2 10" xfId="2361"/>
    <cellStyle name="Címsor 3 2 2 2 2 2 2" xfId="2362"/>
    <cellStyle name="Címsor 3 2 2 2 2 2 3" xfId="2363"/>
    <cellStyle name="Címsor 3 2 2 2 2 2 4" xfId="2364"/>
    <cellStyle name="Címsor 3 2 2 2 2 2 5" xfId="2365"/>
    <cellStyle name="Címsor 3 2 2 2 2 2 6" xfId="2366"/>
    <cellStyle name="Címsor 3 2 2 2 2 2 7" xfId="2367"/>
    <cellStyle name="Címsor 3 2 2 2 2 2 8" xfId="2368"/>
    <cellStyle name="Címsor 3 2 2 2 2 2 9" xfId="2369"/>
    <cellStyle name="Címsor 3 2 2 2 2 3" xfId="2370"/>
    <cellStyle name="Címsor 3 2 2 2 2 4" xfId="2371"/>
    <cellStyle name="Címsor 3 2 2 2 2 5" xfId="2372"/>
    <cellStyle name="Címsor 3 2 2 2 2 6" xfId="2373"/>
    <cellStyle name="Címsor 3 2 2 2 2 7" xfId="2374"/>
    <cellStyle name="Címsor 3 2 2 2 2 8" xfId="2375"/>
    <cellStyle name="Címsor 3 2 2 2 2 9" xfId="2376"/>
    <cellStyle name="Címsor 3 2 2 2 3" xfId="2377"/>
    <cellStyle name="Címsor 3 2 2 2 3 10" xfId="2378"/>
    <cellStyle name="Címsor 3 2 2 2 3 2" xfId="2379"/>
    <cellStyle name="Címsor 3 2 2 2 3 3" xfId="2380"/>
    <cellStyle name="Címsor 3 2 2 2 3 4" xfId="2381"/>
    <cellStyle name="Címsor 3 2 2 2 3 5" xfId="2382"/>
    <cellStyle name="Címsor 3 2 2 2 3 6" xfId="2383"/>
    <cellStyle name="Címsor 3 2 2 2 3 7" xfId="2384"/>
    <cellStyle name="Címsor 3 2 2 2 3 8" xfId="2385"/>
    <cellStyle name="Címsor 3 2 2 2 3 9" xfId="2386"/>
    <cellStyle name="Címsor 3 2 2 2 4" xfId="2387"/>
    <cellStyle name="Címsor 3 2 2 2 5" xfId="2388"/>
    <cellStyle name="Címsor 3 2 2 2 6" xfId="2389"/>
    <cellStyle name="Címsor 3 2 2 2 7" xfId="2390"/>
    <cellStyle name="Címsor 3 2 2 2 8" xfId="2391"/>
    <cellStyle name="Címsor 3 2 2 2 9" xfId="2392"/>
    <cellStyle name="Címsor 3 2 2 3" xfId="2393"/>
    <cellStyle name="Címsor 3 2 2 3 10" xfId="2394"/>
    <cellStyle name="Címsor 3 2 2 3 11" xfId="2395"/>
    <cellStyle name="Címsor 3 2 2 3 12" xfId="2396"/>
    <cellStyle name="Címsor 3 2 2 3 2" xfId="2397"/>
    <cellStyle name="Címsor 3 2 2 3 2 10" xfId="2398"/>
    <cellStyle name="Címsor 3 2 2 3 2 11" xfId="2399"/>
    <cellStyle name="Címsor 3 2 2 3 2 2" xfId="2400"/>
    <cellStyle name="Címsor 3 2 2 3 2 2 10" xfId="2401"/>
    <cellStyle name="Címsor 3 2 2 3 2 2 2" xfId="2402"/>
    <cellStyle name="Címsor 3 2 2 3 2 2 3" xfId="2403"/>
    <cellStyle name="Címsor 3 2 2 3 2 2 4" xfId="2404"/>
    <cellStyle name="Címsor 3 2 2 3 2 2 5" xfId="2405"/>
    <cellStyle name="Címsor 3 2 2 3 2 2 6" xfId="2406"/>
    <cellStyle name="Címsor 3 2 2 3 2 2 7" xfId="2407"/>
    <cellStyle name="Címsor 3 2 2 3 2 2 8" xfId="2408"/>
    <cellStyle name="Címsor 3 2 2 3 2 2 9" xfId="2409"/>
    <cellStyle name="Címsor 3 2 2 3 2 3" xfId="2410"/>
    <cellStyle name="Címsor 3 2 2 3 2 4" xfId="2411"/>
    <cellStyle name="Címsor 3 2 2 3 2 5" xfId="2412"/>
    <cellStyle name="Címsor 3 2 2 3 2 6" xfId="2413"/>
    <cellStyle name="Címsor 3 2 2 3 2 7" xfId="2414"/>
    <cellStyle name="Címsor 3 2 2 3 2 8" xfId="2415"/>
    <cellStyle name="Címsor 3 2 2 3 2 9" xfId="2416"/>
    <cellStyle name="Címsor 3 2 2 3 3" xfId="2417"/>
    <cellStyle name="Címsor 3 2 2 3 3 10" xfId="2418"/>
    <cellStyle name="Címsor 3 2 2 3 3 2" xfId="2419"/>
    <cellStyle name="Címsor 3 2 2 3 3 3" xfId="2420"/>
    <cellStyle name="Címsor 3 2 2 3 3 4" xfId="2421"/>
    <cellStyle name="Címsor 3 2 2 3 3 5" xfId="2422"/>
    <cellStyle name="Címsor 3 2 2 3 3 6" xfId="2423"/>
    <cellStyle name="Címsor 3 2 2 3 3 7" xfId="2424"/>
    <cellStyle name="Címsor 3 2 2 3 3 8" xfId="2425"/>
    <cellStyle name="Címsor 3 2 2 3 3 9" xfId="2426"/>
    <cellStyle name="Címsor 3 2 2 3 4" xfId="2427"/>
    <cellStyle name="Címsor 3 2 2 3 5" xfId="2428"/>
    <cellStyle name="Címsor 3 2 2 3 6" xfId="2429"/>
    <cellStyle name="Címsor 3 2 2 3 7" xfId="2430"/>
    <cellStyle name="Címsor 3 2 2 3 8" xfId="2431"/>
    <cellStyle name="Címsor 3 2 2 3 9" xfId="2432"/>
    <cellStyle name="Címsor 3 2 2 4" xfId="2433"/>
    <cellStyle name="Címsor 3 2 2 4 10" xfId="2434"/>
    <cellStyle name="Címsor 3 2 2 4 11" xfId="2435"/>
    <cellStyle name="Címsor 3 2 2 4 2" xfId="2436"/>
    <cellStyle name="Címsor 3 2 2 4 2 10" xfId="2437"/>
    <cellStyle name="Címsor 3 2 2 4 2 2" xfId="2438"/>
    <cellStyle name="Címsor 3 2 2 4 2 3" xfId="2439"/>
    <cellStyle name="Címsor 3 2 2 4 2 4" xfId="2440"/>
    <cellStyle name="Címsor 3 2 2 4 2 5" xfId="2441"/>
    <cellStyle name="Címsor 3 2 2 4 2 6" xfId="2442"/>
    <cellStyle name="Címsor 3 2 2 4 2 7" xfId="2443"/>
    <cellStyle name="Címsor 3 2 2 4 2 8" xfId="2444"/>
    <cellStyle name="Címsor 3 2 2 4 2 9" xfId="2445"/>
    <cellStyle name="Címsor 3 2 2 4 3" xfId="2446"/>
    <cellStyle name="Címsor 3 2 2 4 4" xfId="2447"/>
    <cellStyle name="Címsor 3 2 2 4 5" xfId="2448"/>
    <cellStyle name="Címsor 3 2 2 4 6" xfId="2449"/>
    <cellStyle name="Címsor 3 2 2 4 7" xfId="2450"/>
    <cellStyle name="Címsor 3 2 2 4 8" xfId="2451"/>
    <cellStyle name="Címsor 3 2 2 4 9" xfId="2452"/>
    <cellStyle name="Címsor 3 2 2 5" xfId="2453"/>
    <cellStyle name="Címsor 3 2 2 5 10" xfId="2454"/>
    <cellStyle name="Címsor 3 2 2 5 2" xfId="2455"/>
    <cellStyle name="Címsor 3 2 2 5 3" xfId="2456"/>
    <cellStyle name="Címsor 3 2 2 5 4" xfId="2457"/>
    <cellStyle name="Címsor 3 2 2 5 5" xfId="2458"/>
    <cellStyle name="Címsor 3 2 2 5 6" xfId="2459"/>
    <cellStyle name="Címsor 3 2 2 5 7" xfId="2460"/>
    <cellStyle name="Címsor 3 2 2 5 8" xfId="2461"/>
    <cellStyle name="Címsor 3 2 2 5 9" xfId="2462"/>
    <cellStyle name="Címsor 3 2 2 6" xfId="2463"/>
    <cellStyle name="Címsor 3 2 2 7" xfId="2464"/>
    <cellStyle name="Címsor 3 2 2 8" xfId="2465"/>
    <cellStyle name="Címsor 3 2 2 9" xfId="2466"/>
    <cellStyle name="Címsor 3 2 3" xfId="2467"/>
    <cellStyle name="Címsor 3 2 3 10" xfId="2468"/>
    <cellStyle name="Címsor 3 2 3 11" xfId="2469"/>
    <cellStyle name="Címsor 3 2 3 12" xfId="2470"/>
    <cellStyle name="Címsor 3 2 3 2" xfId="2471"/>
    <cellStyle name="Címsor 3 2 3 2 10" xfId="2472"/>
    <cellStyle name="Címsor 3 2 3 2 11" xfId="2473"/>
    <cellStyle name="Címsor 3 2 3 2 2" xfId="2474"/>
    <cellStyle name="Címsor 3 2 3 2 2 10" xfId="2475"/>
    <cellStyle name="Címsor 3 2 3 2 2 2" xfId="2476"/>
    <cellStyle name="Címsor 3 2 3 2 2 3" xfId="2477"/>
    <cellStyle name="Címsor 3 2 3 2 2 4" xfId="2478"/>
    <cellStyle name="Címsor 3 2 3 2 2 5" xfId="2479"/>
    <cellStyle name="Címsor 3 2 3 2 2 6" xfId="2480"/>
    <cellStyle name="Címsor 3 2 3 2 2 7" xfId="2481"/>
    <cellStyle name="Címsor 3 2 3 2 2 8" xfId="2482"/>
    <cellStyle name="Címsor 3 2 3 2 2 9" xfId="2483"/>
    <cellStyle name="Címsor 3 2 3 2 3" xfId="2484"/>
    <cellStyle name="Címsor 3 2 3 2 4" xfId="2485"/>
    <cellStyle name="Címsor 3 2 3 2 5" xfId="2486"/>
    <cellStyle name="Címsor 3 2 3 2 6" xfId="2487"/>
    <cellStyle name="Címsor 3 2 3 2 7" xfId="2488"/>
    <cellStyle name="Címsor 3 2 3 2 8" xfId="2489"/>
    <cellStyle name="Címsor 3 2 3 2 9" xfId="2490"/>
    <cellStyle name="Címsor 3 2 3 3" xfId="2491"/>
    <cellStyle name="Címsor 3 2 3 3 10" xfId="2492"/>
    <cellStyle name="Címsor 3 2 3 3 2" xfId="2493"/>
    <cellStyle name="Címsor 3 2 3 3 3" xfId="2494"/>
    <cellStyle name="Címsor 3 2 3 3 4" xfId="2495"/>
    <cellStyle name="Címsor 3 2 3 3 5" xfId="2496"/>
    <cellStyle name="Címsor 3 2 3 3 6" xfId="2497"/>
    <cellStyle name="Címsor 3 2 3 3 7" xfId="2498"/>
    <cellStyle name="Címsor 3 2 3 3 8" xfId="2499"/>
    <cellStyle name="Címsor 3 2 3 3 9" xfId="2500"/>
    <cellStyle name="Címsor 3 2 3 4" xfId="2501"/>
    <cellStyle name="Címsor 3 2 3 5" xfId="2502"/>
    <cellStyle name="Címsor 3 2 3 6" xfId="2503"/>
    <cellStyle name="Címsor 3 2 3 7" xfId="2504"/>
    <cellStyle name="Címsor 3 2 3 8" xfId="2505"/>
    <cellStyle name="Címsor 3 2 3 9" xfId="2506"/>
    <cellStyle name="Címsor 3 2 4" xfId="2507"/>
    <cellStyle name="Címsor 3 2 4 10" xfId="2508"/>
    <cellStyle name="Címsor 3 2 4 2" xfId="2509"/>
    <cellStyle name="Címsor 3 2 4 2 10" xfId="2510"/>
    <cellStyle name="Címsor 3 2 4 2 2" xfId="2511"/>
    <cellStyle name="Címsor 3 2 4 2 3" xfId="2512"/>
    <cellStyle name="Címsor 3 2 4 2 4" xfId="2513"/>
    <cellStyle name="Címsor 3 2 4 2 5" xfId="2514"/>
    <cellStyle name="Címsor 3 2 4 2 6" xfId="2515"/>
    <cellStyle name="Címsor 3 2 4 2 7" xfId="2516"/>
    <cellStyle name="Címsor 3 2 4 2 8" xfId="2517"/>
    <cellStyle name="Címsor 3 2 4 2 9" xfId="2518"/>
    <cellStyle name="Címsor 3 2 4 3" xfId="2519"/>
    <cellStyle name="Címsor 3 2 4 4" xfId="2520"/>
    <cellStyle name="Címsor 3 2 4 5" xfId="2521"/>
    <cellStyle name="Címsor 3 2 4 6" xfId="2522"/>
    <cellStyle name="Címsor 3 2 4 7" xfId="2523"/>
    <cellStyle name="Címsor 3 2 4 8" xfId="2524"/>
    <cellStyle name="Címsor 3 2 4 9" xfId="2525"/>
    <cellStyle name="Címsor 3 2 5" xfId="2526"/>
    <cellStyle name="Címsor 3 2 5 2" xfId="2527"/>
    <cellStyle name="Címsor 3 2 6" xfId="2528"/>
    <cellStyle name="Címsor 3 2 7" xfId="2529"/>
    <cellStyle name="Címsor 3 2 8" xfId="2530"/>
    <cellStyle name="Címsor 3 2 9" xfId="2531"/>
    <cellStyle name="Címsor 3 3" xfId="2532"/>
    <cellStyle name="Címsor 3 3 10" xfId="2533"/>
    <cellStyle name="Címsor 3 3 11" xfId="2534"/>
    <cellStyle name="Címsor 3 3 12" xfId="2535"/>
    <cellStyle name="Címsor 3 3 2" xfId="2536"/>
    <cellStyle name="Címsor 3 3 2 10" xfId="2537"/>
    <cellStyle name="Címsor 3 3 2 11" xfId="2538"/>
    <cellStyle name="Címsor 3 3 2 12" xfId="2539"/>
    <cellStyle name="Címsor 3 3 2 13" xfId="2540"/>
    <cellStyle name="Címsor 3 3 2 2" xfId="2541"/>
    <cellStyle name="Címsor 3 3 2 2 10" xfId="2542"/>
    <cellStyle name="Címsor 3 3 2 2 11" xfId="2543"/>
    <cellStyle name="Címsor 3 3 2 2 12" xfId="2544"/>
    <cellStyle name="Címsor 3 3 2 2 2" xfId="2545"/>
    <cellStyle name="Címsor 3 3 2 2 2 10" xfId="2546"/>
    <cellStyle name="Címsor 3 3 2 2 2 11" xfId="2547"/>
    <cellStyle name="Címsor 3 3 2 2 2 2" xfId="2548"/>
    <cellStyle name="Címsor 3 3 2 2 2 2 10" xfId="2549"/>
    <cellStyle name="Címsor 3 3 2 2 2 2 2" xfId="2550"/>
    <cellStyle name="Címsor 3 3 2 2 2 2 3" xfId="2551"/>
    <cellStyle name="Címsor 3 3 2 2 2 2 4" xfId="2552"/>
    <cellStyle name="Címsor 3 3 2 2 2 2 5" xfId="2553"/>
    <cellStyle name="Címsor 3 3 2 2 2 2 6" xfId="2554"/>
    <cellStyle name="Címsor 3 3 2 2 2 2 7" xfId="2555"/>
    <cellStyle name="Címsor 3 3 2 2 2 2 8" xfId="2556"/>
    <cellStyle name="Címsor 3 3 2 2 2 2 9" xfId="2557"/>
    <cellStyle name="Címsor 3 3 2 2 2 3" xfId="2558"/>
    <cellStyle name="Címsor 3 3 2 2 2 4" xfId="2559"/>
    <cellStyle name="Címsor 3 3 2 2 2 5" xfId="2560"/>
    <cellStyle name="Címsor 3 3 2 2 2 6" xfId="2561"/>
    <cellStyle name="Címsor 3 3 2 2 2 7" xfId="2562"/>
    <cellStyle name="Címsor 3 3 2 2 2 8" xfId="2563"/>
    <cellStyle name="Címsor 3 3 2 2 2 9" xfId="2564"/>
    <cellStyle name="Címsor 3 3 2 2 3" xfId="2565"/>
    <cellStyle name="Címsor 3 3 2 2 3 10" xfId="2566"/>
    <cellStyle name="Címsor 3 3 2 2 3 2" xfId="2567"/>
    <cellStyle name="Címsor 3 3 2 2 3 3" xfId="2568"/>
    <cellStyle name="Címsor 3 3 2 2 3 4" xfId="2569"/>
    <cellStyle name="Címsor 3 3 2 2 3 5" xfId="2570"/>
    <cellStyle name="Címsor 3 3 2 2 3 6" xfId="2571"/>
    <cellStyle name="Címsor 3 3 2 2 3 7" xfId="2572"/>
    <cellStyle name="Címsor 3 3 2 2 3 8" xfId="2573"/>
    <cellStyle name="Címsor 3 3 2 2 3 9" xfId="2574"/>
    <cellStyle name="Címsor 3 3 2 2 4" xfId="2575"/>
    <cellStyle name="Címsor 3 3 2 2 5" xfId="2576"/>
    <cellStyle name="Címsor 3 3 2 2 6" xfId="2577"/>
    <cellStyle name="Címsor 3 3 2 2 7" xfId="2578"/>
    <cellStyle name="Címsor 3 3 2 2 8" xfId="2579"/>
    <cellStyle name="Címsor 3 3 2 2 9" xfId="2580"/>
    <cellStyle name="Címsor 3 3 2 3" xfId="2581"/>
    <cellStyle name="Címsor 3 3 2 3 10" xfId="2582"/>
    <cellStyle name="Címsor 3 3 2 3 11" xfId="2583"/>
    <cellStyle name="Címsor 3 3 2 3 12" xfId="2584"/>
    <cellStyle name="Címsor 3 3 2 3 2" xfId="2585"/>
    <cellStyle name="Címsor 3 3 2 3 2 10" xfId="2586"/>
    <cellStyle name="Címsor 3 3 2 3 2 11" xfId="2587"/>
    <cellStyle name="Címsor 3 3 2 3 2 2" xfId="2588"/>
    <cellStyle name="Címsor 3 3 2 3 2 2 10" xfId="2589"/>
    <cellStyle name="Címsor 3 3 2 3 2 2 2" xfId="2590"/>
    <cellStyle name="Címsor 3 3 2 3 2 2 3" xfId="2591"/>
    <cellStyle name="Címsor 3 3 2 3 2 2 4" xfId="2592"/>
    <cellStyle name="Címsor 3 3 2 3 2 2 5" xfId="2593"/>
    <cellStyle name="Címsor 3 3 2 3 2 2 6" xfId="2594"/>
    <cellStyle name="Címsor 3 3 2 3 2 2 7" xfId="2595"/>
    <cellStyle name="Címsor 3 3 2 3 2 2 8" xfId="2596"/>
    <cellStyle name="Címsor 3 3 2 3 2 2 9" xfId="2597"/>
    <cellStyle name="Címsor 3 3 2 3 2 3" xfId="2598"/>
    <cellStyle name="Címsor 3 3 2 3 2 4" xfId="2599"/>
    <cellStyle name="Címsor 3 3 2 3 2 5" xfId="2600"/>
    <cellStyle name="Címsor 3 3 2 3 2 6" xfId="2601"/>
    <cellStyle name="Címsor 3 3 2 3 2 7" xfId="2602"/>
    <cellStyle name="Címsor 3 3 2 3 2 8" xfId="2603"/>
    <cellStyle name="Címsor 3 3 2 3 2 9" xfId="2604"/>
    <cellStyle name="Címsor 3 3 2 3 3" xfId="2605"/>
    <cellStyle name="Címsor 3 3 2 3 3 10" xfId="2606"/>
    <cellStyle name="Címsor 3 3 2 3 3 2" xfId="2607"/>
    <cellStyle name="Címsor 3 3 2 3 3 3" xfId="2608"/>
    <cellStyle name="Címsor 3 3 2 3 3 4" xfId="2609"/>
    <cellStyle name="Címsor 3 3 2 3 3 5" xfId="2610"/>
    <cellStyle name="Címsor 3 3 2 3 3 6" xfId="2611"/>
    <cellStyle name="Címsor 3 3 2 3 3 7" xfId="2612"/>
    <cellStyle name="Címsor 3 3 2 3 3 8" xfId="2613"/>
    <cellStyle name="Címsor 3 3 2 3 3 9" xfId="2614"/>
    <cellStyle name="Címsor 3 3 2 3 4" xfId="2615"/>
    <cellStyle name="Címsor 3 3 2 3 5" xfId="2616"/>
    <cellStyle name="Címsor 3 3 2 3 6" xfId="2617"/>
    <cellStyle name="Címsor 3 3 2 3 7" xfId="2618"/>
    <cellStyle name="Címsor 3 3 2 3 8" xfId="2619"/>
    <cellStyle name="Címsor 3 3 2 3 9" xfId="2620"/>
    <cellStyle name="Címsor 3 3 2 4" xfId="2621"/>
    <cellStyle name="Címsor 3 3 2 4 10" xfId="2622"/>
    <cellStyle name="Címsor 3 3 2 4 11" xfId="2623"/>
    <cellStyle name="Címsor 3 3 2 4 2" xfId="2624"/>
    <cellStyle name="Címsor 3 3 2 4 2 10" xfId="2625"/>
    <cellStyle name="Címsor 3 3 2 4 2 2" xfId="2626"/>
    <cellStyle name="Címsor 3 3 2 4 2 3" xfId="2627"/>
    <cellStyle name="Címsor 3 3 2 4 2 4" xfId="2628"/>
    <cellStyle name="Címsor 3 3 2 4 2 5" xfId="2629"/>
    <cellStyle name="Címsor 3 3 2 4 2 6" xfId="2630"/>
    <cellStyle name="Címsor 3 3 2 4 2 7" xfId="2631"/>
    <cellStyle name="Címsor 3 3 2 4 2 8" xfId="2632"/>
    <cellStyle name="Címsor 3 3 2 4 2 9" xfId="2633"/>
    <cellStyle name="Címsor 3 3 2 4 3" xfId="2634"/>
    <cellStyle name="Címsor 3 3 2 4 4" xfId="2635"/>
    <cellStyle name="Címsor 3 3 2 4 5" xfId="2636"/>
    <cellStyle name="Címsor 3 3 2 4 6" xfId="2637"/>
    <cellStyle name="Címsor 3 3 2 4 7" xfId="2638"/>
    <cellStyle name="Címsor 3 3 2 4 8" xfId="2639"/>
    <cellStyle name="Címsor 3 3 2 4 9" xfId="2640"/>
    <cellStyle name="Címsor 3 3 2 5" xfId="2641"/>
    <cellStyle name="Címsor 3 3 2 5 10" xfId="2642"/>
    <cellStyle name="Címsor 3 3 2 5 2" xfId="2643"/>
    <cellStyle name="Címsor 3 3 2 5 3" xfId="2644"/>
    <cellStyle name="Címsor 3 3 2 5 4" xfId="2645"/>
    <cellStyle name="Címsor 3 3 2 5 5" xfId="2646"/>
    <cellStyle name="Címsor 3 3 2 5 6" xfId="2647"/>
    <cellStyle name="Címsor 3 3 2 5 7" xfId="2648"/>
    <cellStyle name="Címsor 3 3 2 5 8" xfId="2649"/>
    <cellStyle name="Címsor 3 3 2 5 9" xfId="2650"/>
    <cellStyle name="Címsor 3 3 2 6" xfId="2651"/>
    <cellStyle name="Címsor 3 3 2 7" xfId="2652"/>
    <cellStyle name="Címsor 3 3 2 8" xfId="2653"/>
    <cellStyle name="Címsor 3 3 2 9" xfId="2654"/>
    <cellStyle name="Címsor 3 3 3" xfId="2655"/>
    <cellStyle name="Címsor 3 3 3 10" xfId="2656"/>
    <cellStyle name="Címsor 3 3 3 11" xfId="2657"/>
    <cellStyle name="Címsor 3 3 3 12" xfId="2658"/>
    <cellStyle name="Címsor 3 3 3 2" xfId="2659"/>
    <cellStyle name="Címsor 3 3 3 2 10" xfId="2660"/>
    <cellStyle name="Címsor 3 3 3 2 11" xfId="2661"/>
    <cellStyle name="Címsor 3 3 3 2 2" xfId="2662"/>
    <cellStyle name="Címsor 3 3 3 2 2 10" xfId="2663"/>
    <cellStyle name="Címsor 3 3 3 2 2 2" xfId="2664"/>
    <cellStyle name="Címsor 3 3 3 2 2 3" xfId="2665"/>
    <cellStyle name="Címsor 3 3 3 2 2 4" xfId="2666"/>
    <cellStyle name="Címsor 3 3 3 2 2 5" xfId="2667"/>
    <cellStyle name="Címsor 3 3 3 2 2 6" xfId="2668"/>
    <cellStyle name="Címsor 3 3 3 2 2 7" xfId="2669"/>
    <cellStyle name="Címsor 3 3 3 2 2 8" xfId="2670"/>
    <cellStyle name="Címsor 3 3 3 2 2 9" xfId="2671"/>
    <cellStyle name="Címsor 3 3 3 2 3" xfId="2672"/>
    <cellStyle name="Címsor 3 3 3 2 4" xfId="2673"/>
    <cellStyle name="Címsor 3 3 3 2 5" xfId="2674"/>
    <cellStyle name="Címsor 3 3 3 2 6" xfId="2675"/>
    <cellStyle name="Címsor 3 3 3 2 7" xfId="2676"/>
    <cellStyle name="Címsor 3 3 3 2 8" xfId="2677"/>
    <cellStyle name="Címsor 3 3 3 2 9" xfId="2678"/>
    <cellStyle name="Címsor 3 3 3 3" xfId="2679"/>
    <cellStyle name="Címsor 3 3 3 3 10" xfId="2680"/>
    <cellStyle name="Címsor 3 3 3 3 2" xfId="2681"/>
    <cellStyle name="Címsor 3 3 3 3 3" xfId="2682"/>
    <cellStyle name="Címsor 3 3 3 3 4" xfId="2683"/>
    <cellStyle name="Címsor 3 3 3 3 5" xfId="2684"/>
    <cellStyle name="Címsor 3 3 3 3 6" xfId="2685"/>
    <cellStyle name="Címsor 3 3 3 3 7" xfId="2686"/>
    <cellStyle name="Címsor 3 3 3 3 8" xfId="2687"/>
    <cellStyle name="Címsor 3 3 3 3 9" xfId="2688"/>
    <cellStyle name="Címsor 3 3 3 4" xfId="2689"/>
    <cellStyle name="Címsor 3 3 3 5" xfId="2690"/>
    <cellStyle name="Címsor 3 3 3 6" xfId="2691"/>
    <cellStyle name="Címsor 3 3 3 7" xfId="2692"/>
    <cellStyle name="Címsor 3 3 3 8" xfId="2693"/>
    <cellStyle name="Címsor 3 3 3 9" xfId="2694"/>
    <cellStyle name="Címsor 3 3 4" xfId="2695"/>
    <cellStyle name="Címsor 3 3 4 10" xfId="2696"/>
    <cellStyle name="Címsor 3 3 4 2" xfId="2697"/>
    <cellStyle name="Címsor 3 3 4 2 10" xfId="2698"/>
    <cellStyle name="Címsor 3 3 4 2 2" xfId="2699"/>
    <cellStyle name="Címsor 3 3 4 2 3" xfId="2700"/>
    <cellStyle name="Címsor 3 3 4 2 4" xfId="2701"/>
    <cellStyle name="Címsor 3 3 4 2 5" xfId="2702"/>
    <cellStyle name="Címsor 3 3 4 2 6" xfId="2703"/>
    <cellStyle name="Címsor 3 3 4 2 7" xfId="2704"/>
    <cellStyle name="Címsor 3 3 4 2 8" xfId="2705"/>
    <cellStyle name="Címsor 3 3 4 2 9" xfId="2706"/>
    <cellStyle name="Címsor 3 3 4 3" xfId="2707"/>
    <cellStyle name="Címsor 3 3 4 4" xfId="2708"/>
    <cellStyle name="Címsor 3 3 4 5" xfId="2709"/>
    <cellStyle name="Címsor 3 3 4 6" xfId="2710"/>
    <cellStyle name="Címsor 3 3 4 7" xfId="2711"/>
    <cellStyle name="Címsor 3 3 4 8" xfId="2712"/>
    <cellStyle name="Címsor 3 3 4 9" xfId="2713"/>
    <cellStyle name="Címsor 3 3 5" xfId="2714"/>
    <cellStyle name="Címsor 3 3 5 2" xfId="2715"/>
    <cellStyle name="Címsor 3 3 6" xfId="2716"/>
    <cellStyle name="Címsor 3 3 7" xfId="2717"/>
    <cellStyle name="Címsor 3 3 8" xfId="2718"/>
    <cellStyle name="Címsor 3 3 9" xfId="2719"/>
    <cellStyle name="Címsor 3 4" xfId="2720"/>
    <cellStyle name="Címsor 3 4 10" xfId="2721"/>
    <cellStyle name="Címsor 3 4 11" xfId="2722"/>
    <cellStyle name="Címsor 3 4 12" xfId="2723"/>
    <cellStyle name="Címsor 3 4 2" xfId="2724"/>
    <cellStyle name="Címsor 3 4 2 10" xfId="2725"/>
    <cellStyle name="Címsor 3 4 2 11" xfId="2726"/>
    <cellStyle name="Címsor 3 4 2 12" xfId="2727"/>
    <cellStyle name="Címsor 3 4 2 13" xfId="2728"/>
    <cellStyle name="Címsor 3 4 2 2" xfId="2729"/>
    <cellStyle name="Címsor 3 4 2 2 10" xfId="2730"/>
    <cellStyle name="Címsor 3 4 2 2 11" xfId="2731"/>
    <cellStyle name="Címsor 3 4 2 2 12" xfId="2732"/>
    <cellStyle name="Címsor 3 4 2 2 2" xfId="2733"/>
    <cellStyle name="Címsor 3 4 2 2 2 10" xfId="2734"/>
    <cellStyle name="Címsor 3 4 2 2 2 11" xfId="2735"/>
    <cellStyle name="Címsor 3 4 2 2 2 2" xfId="2736"/>
    <cellStyle name="Címsor 3 4 2 2 2 2 10" xfId="2737"/>
    <cellStyle name="Címsor 3 4 2 2 2 2 2" xfId="2738"/>
    <cellStyle name="Címsor 3 4 2 2 2 2 3" xfId="2739"/>
    <cellStyle name="Címsor 3 4 2 2 2 2 4" xfId="2740"/>
    <cellStyle name="Címsor 3 4 2 2 2 2 5" xfId="2741"/>
    <cellStyle name="Címsor 3 4 2 2 2 2 6" xfId="2742"/>
    <cellStyle name="Címsor 3 4 2 2 2 2 7" xfId="2743"/>
    <cellStyle name="Címsor 3 4 2 2 2 2 8" xfId="2744"/>
    <cellStyle name="Címsor 3 4 2 2 2 2 9" xfId="2745"/>
    <cellStyle name="Címsor 3 4 2 2 2 3" xfId="2746"/>
    <cellStyle name="Címsor 3 4 2 2 2 4" xfId="2747"/>
    <cellStyle name="Címsor 3 4 2 2 2 5" xfId="2748"/>
    <cellStyle name="Címsor 3 4 2 2 2 6" xfId="2749"/>
    <cellStyle name="Címsor 3 4 2 2 2 7" xfId="2750"/>
    <cellStyle name="Címsor 3 4 2 2 2 8" xfId="2751"/>
    <cellStyle name="Címsor 3 4 2 2 2 9" xfId="2752"/>
    <cellStyle name="Címsor 3 4 2 2 3" xfId="2753"/>
    <cellStyle name="Címsor 3 4 2 2 3 10" xfId="2754"/>
    <cellStyle name="Címsor 3 4 2 2 3 2" xfId="2755"/>
    <cellStyle name="Címsor 3 4 2 2 3 3" xfId="2756"/>
    <cellStyle name="Címsor 3 4 2 2 3 4" xfId="2757"/>
    <cellStyle name="Címsor 3 4 2 2 3 5" xfId="2758"/>
    <cellStyle name="Címsor 3 4 2 2 3 6" xfId="2759"/>
    <cellStyle name="Címsor 3 4 2 2 3 7" xfId="2760"/>
    <cellStyle name="Címsor 3 4 2 2 3 8" xfId="2761"/>
    <cellStyle name="Címsor 3 4 2 2 3 9" xfId="2762"/>
    <cellStyle name="Címsor 3 4 2 2 4" xfId="2763"/>
    <cellStyle name="Címsor 3 4 2 2 5" xfId="2764"/>
    <cellStyle name="Címsor 3 4 2 2 6" xfId="2765"/>
    <cellStyle name="Címsor 3 4 2 2 7" xfId="2766"/>
    <cellStyle name="Címsor 3 4 2 2 8" xfId="2767"/>
    <cellStyle name="Címsor 3 4 2 2 9" xfId="2768"/>
    <cellStyle name="Címsor 3 4 2 3" xfId="2769"/>
    <cellStyle name="Címsor 3 4 2 3 10" xfId="2770"/>
    <cellStyle name="Címsor 3 4 2 3 11" xfId="2771"/>
    <cellStyle name="Címsor 3 4 2 3 12" xfId="2772"/>
    <cellStyle name="Címsor 3 4 2 3 2" xfId="2773"/>
    <cellStyle name="Címsor 3 4 2 3 2 10" xfId="2774"/>
    <cellStyle name="Címsor 3 4 2 3 2 11" xfId="2775"/>
    <cellStyle name="Címsor 3 4 2 3 2 2" xfId="2776"/>
    <cellStyle name="Címsor 3 4 2 3 2 2 10" xfId="2777"/>
    <cellStyle name="Címsor 3 4 2 3 2 2 2" xfId="2778"/>
    <cellStyle name="Címsor 3 4 2 3 2 2 3" xfId="2779"/>
    <cellStyle name="Címsor 3 4 2 3 2 2 4" xfId="2780"/>
    <cellStyle name="Címsor 3 4 2 3 2 2 5" xfId="2781"/>
    <cellStyle name="Címsor 3 4 2 3 2 2 6" xfId="2782"/>
    <cellStyle name="Címsor 3 4 2 3 2 2 7" xfId="2783"/>
    <cellStyle name="Címsor 3 4 2 3 2 2 8" xfId="2784"/>
    <cellStyle name="Címsor 3 4 2 3 2 2 9" xfId="2785"/>
    <cellStyle name="Címsor 3 4 2 3 2 3" xfId="2786"/>
    <cellStyle name="Címsor 3 4 2 3 2 4" xfId="2787"/>
    <cellStyle name="Címsor 3 4 2 3 2 5" xfId="2788"/>
    <cellStyle name="Címsor 3 4 2 3 2 6" xfId="2789"/>
    <cellStyle name="Címsor 3 4 2 3 2 7" xfId="2790"/>
    <cellStyle name="Címsor 3 4 2 3 2 8" xfId="2791"/>
    <cellStyle name="Címsor 3 4 2 3 2 9" xfId="2792"/>
    <cellStyle name="Címsor 3 4 2 3 3" xfId="2793"/>
    <cellStyle name="Címsor 3 4 2 3 3 10" xfId="2794"/>
    <cellStyle name="Címsor 3 4 2 3 3 2" xfId="2795"/>
    <cellStyle name="Címsor 3 4 2 3 3 3" xfId="2796"/>
    <cellStyle name="Címsor 3 4 2 3 3 4" xfId="2797"/>
    <cellStyle name="Címsor 3 4 2 3 3 5" xfId="2798"/>
    <cellStyle name="Címsor 3 4 2 3 3 6" xfId="2799"/>
    <cellStyle name="Címsor 3 4 2 3 3 7" xfId="2800"/>
    <cellStyle name="Címsor 3 4 2 3 3 8" xfId="2801"/>
    <cellStyle name="Címsor 3 4 2 3 3 9" xfId="2802"/>
    <cellStyle name="Címsor 3 4 2 3 4" xfId="2803"/>
    <cellStyle name="Címsor 3 4 2 3 5" xfId="2804"/>
    <cellStyle name="Címsor 3 4 2 3 6" xfId="2805"/>
    <cellStyle name="Címsor 3 4 2 3 7" xfId="2806"/>
    <cellStyle name="Címsor 3 4 2 3 8" xfId="2807"/>
    <cellStyle name="Címsor 3 4 2 3 9" xfId="2808"/>
    <cellStyle name="Címsor 3 4 2 4" xfId="2809"/>
    <cellStyle name="Címsor 3 4 2 4 10" xfId="2810"/>
    <cellStyle name="Címsor 3 4 2 4 11" xfId="2811"/>
    <cellStyle name="Címsor 3 4 2 4 2" xfId="2812"/>
    <cellStyle name="Címsor 3 4 2 4 2 10" xfId="2813"/>
    <cellStyle name="Címsor 3 4 2 4 2 2" xfId="2814"/>
    <cellStyle name="Címsor 3 4 2 4 2 3" xfId="2815"/>
    <cellStyle name="Címsor 3 4 2 4 2 4" xfId="2816"/>
    <cellStyle name="Címsor 3 4 2 4 2 5" xfId="2817"/>
    <cellStyle name="Címsor 3 4 2 4 2 6" xfId="2818"/>
    <cellStyle name="Címsor 3 4 2 4 2 7" xfId="2819"/>
    <cellStyle name="Címsor 3 4 2 4 2 8" xfId="2820"/>
    <cellStyle name="Címsor 3 4 2 4 2 9" xfId="2821"/>
    <cellStyle name="Címsor 3 4 2 4 3" xfId="2822"/>
    <cellStyle name="Címsor 3 4 2 4 4" xfId="2823"/>
    <cellStyle name="Címsor 3 4 2 4 5" xfId="2824"/>
    <cellStyle name="Címsor 3 4 2 4 6" xfId="2825"/>
    <cellStyle name="Címsor 3 4 2 4 7" xfId="2826"/>
    <cellStyle name="Címsor 3 4 2 4 8" xfId="2827"/>
    <cellStyle name="Címsor 3 4 2 4 9" xfId="2828"/>
    <cellStyle name="Címsor 3 4 2 5" xfId="2829"/>
    <cellStyle name="Címsor 3 4 2 5 10" xfId="2830"/>
    <cellStyle name="Címsor 3 4 2 5 2" xfId="2831"/>
    <cellStyle name="Címsor 3 4 2 5 3" xfId="2832"/>
    <cellStyle name="Címsor 3 4 2 5 4" xfId="2833"/>
    <cellStyle name="Címsor 3 4 2 5 5" xfId="2834"/>
    <cellStyle name="Címsor 3 4 2 5 6" xfId="2835"/>
    <cellStyle name="Címsor 3 4 2 5 7" xfId="2836"/>
    <cellStyle name="Címsor 3 4 2 5 8" xfId="2837"/>
    <cellStyle name="Címsor 3 4 2 5 9" xfId="2838"/>
    <cellStyle name="Címsor 3 4 2 6" xfId="2839"/>
    <cellStyle name="Címsor 3 4 2 7" xfId="2840"/>
    <cellStyle name="Címsor 3 4 2 8" xfId="2841"/>
    <cellStyle name="Címsor 3 4 2 9" xfId="2842"/>
    <cellStyle name="Címsor 3 4 3" xfId="2843"/>
    <cellStyle name="Címsor 3 4 3 10" xfId="2844"/>
    <cellStyle name="Címsor 3 4 3 11" xfId="2845"/>
    <cellStyle name="Címsor 3 4 3 12" xfId="2846"/>
    <cellStyle name="Címsor 3 4 3 2" xfId="2847"/>
    <cellStyle name="Címsor 3 4 3 2 10" xfId="2848"/>
    <cellStyle name="Címsor 3 4 3 2 11" xfId="2849"/>
    <cellStyle name="Címsor 3 4 3 2 2" xfId="2850"/>
    <cellStyle name="Címsor 3 4 3 2 2 10" xfId="2851"/>
    <cellStyle name="Címsor 3 4 3 2 2 2" xfId="2852"/>
    <cellStyle name="Címsor 3 4 3 2 2 3" xfId="2853"/>
    <cellStyle name="Címsor 3 4 3 2 2 4" xfId="2854"/>
    <cellStyle name="Címsor 3 4 3 2 2 5" xfId="2855"/>
    <cellStyle name="Címsor 3 4 3 2 2 6" xfId="2856"/>
    <cellStyle name="Címsor 3 4 3 2 2 7" xfId="2857"/>
    <cellStyle name="Címsor 3 4 3 2 2 8" xfId="2858"/>
    <cellStyle name="Címsor 3 4 3 2 2 9" xfId="2859"/>
    <cellStyle name="Címsor 3 4 3 2 3" xfId="2860"/>
    <cellStyle name="Címsor 3 4 3 2 4" xfId="2861"/>
    <cellStyle name="Címsor 3 4 3 2 5" xfId="2862"/>
    <cellStyle name="Címsor 3 4 3 2 6" xfId="2863"/>
    <cellStyle name="Címsor 3 4 3 2 7" xfId="2864"/>
    <cellStyle name="Címsor 3 4 3 2 8" xfId="2865"/>
    <cellStyle name="Címsor 3 4 3 2 9" xfId="2866"/>
    <cellStyle name="Címsor 3 4 3 3" xfId="2867"/>
    <cellStyle name="Címsor 3 4 3 3 10" xfId="2868"/>
    <cellStyle name="Címsor 3 4 3 3 2" xfId="2869"/>
    <cellStyle name="Címsor 3 4 3 3 3" xfId="2870"/>
    <cellStyle name="Címsor 3 4 3 3 4" xfId="2871"/>
    <cellStyle name="Címsor 3 4 3 3 5" xfId="2872"/>
    <cellStyle name="Címsor 3 4 3 3 6" xfId="2873"/>
    <cellStyle name="Címsor 3 4 3 3 7" xfId="2874"/>
    <cellStyle name="Címsor 3 4 3 3 8" xfId="2875"/>
    <cellStyle name="Címsor 3 4 3 3 9" xfId="2876"/>
    <cellStyle name="Címsor 3 4 3 4" xfId="2877"/>
    <cellStyle name="Címsor 3 4 3 5" xfId="2878"/>
    <cellStyle name="Címsor 3 4 3 6" xfId="2879"/>
    <cellStyle name="Címsor 3 4 3 7" xfId="2880"/>
    <cellStyle name="Címsor 3 4 3 8" xfId="2881"/>
    <cellStyle name="Címsor 3 4 3 9" xfId="2882"/>
    <cellStyle name="Címsor 3 4 4" xfId="2883"/>
    <cellStyle name="Címsor 3 4 4 10" xfId="2884"/>
    <cellStyle name="Címsor 3 4 4 2" xfId="2885"/>
    <cellStyle name="Címsor 3 4 4 2 10" xfId="2886"/>
    <cellStyle name="Címsor 3 4 4 2 2" xfId="2887"/>
    <cellStyle name="Címsor 3 4 4 2 3" xfId="2888"/>
    <cellStyle name="Címsor 3 4 4 2 4" xfId="2889"/>
    <cellStyle name="Címsor 3 4 4 2 5" xfId="2890"/>
    <cellStyle name="Címsor 3 4 4 2 6" xfId="2891"/>
    <cellStyle name="Címsor 3 4 4 2 7" xfId="2892"/>
    <cellStyle name="Címsor 3 4 4 2 8" xfId="2893"/>
    <cellStyle name="Címsor 3 4 4 2 9" xfId="2894"/>
    <cellStyle name="Címsor 3 4 4 3" xfId="2895"/>
    <cellStyle name="Címsor 3 4 4 4" xfId="2896"/>
    <cellStyle name="Címsor 3 4 4 5" xfId="2897"/>
    <cellStyle name="Címsor 3 4 4 6" xfId="2898"/>
    <cellStyle name="Címsor 3 4 4 7" xfId="2899"/>
    <cellStyle name="Címsor 3 4 4 8" xfId="2900"/>
    <cellStyle name="Címsor 3 4 4 9" xfId="2901"/>
    <cellStyle name="Címsor 3 4 5" xfId="2902"/>
    <cellStyle name="Címsor 3 4 5 2" xfId="2903"/>
    <cellStyle name="Címsor 3 4 6" xfId="2904"/>
    <cellStyle name="Címsor 3 4 7" xfId="2905"/>
    <cellStyle name="Címsor 3 4 8" xfId="2906"/>
    <cellStyle name="Címsor 3 4 9" xfId="2907"/>
    <cellStyle name="Címsor 3 5" xfId="2908"/>
    <cellStyle name="Címsor 3 5 10" xfId="2909"/>
    <cellStyle name="Címsor 3 5 11" xfId="2910"/>
    <cellStyle name="Címsor 3 5 12" xfId="2911"/>
    <cellStyle name="Címsor 3 5 2" xfId="2912"/>
    <cellStyle name="Címsor 3 5 2 10" xfId="2913"/>
    <cellStyle name="Címsor 3 5 2 11" xfId="2914"/>
    <cellStyle name="Címsor 3 5 2 12" xfId="2915"/>
    <cellStyle name="Címsor 3 5 2 13" xfId="2916"/>
    <cellStyle name="Címsor 3 5 2 2" xfId="2917"/>
    <cellStyle name="Címsor 3 5 2 2 10" xfId="2918"/>
    <cellStyle name="Címsor 3 5 2 2 11" xfId="2919"/>
    <cellStyle name="Címsor 3 5 2 2 12" xfId="2920"/>
    <cellStyle name="Címsor 3 5 2 2 2" xfId="2921"/>
    <cellStyle name="Címsor 3 5 2 2 2 10" xfId="2922"/>
    <cellStyle name="Címsor 3 5 2 2 2 11" xfId="2923"/>
    <cellStyle name="Címsor 3 5 2 2 2 2" xfId="2924"/>
    <cellStyle name="Címsor 3 5 2 2 2 2 10" xfId="2925"/>
    <cellStyle name="Címsor 3 5 2 2 2 2 2" xfId="2926"/>
    <cellStyle name="Címsor 3 5 2 2 2 2 3" xfId="2927"/>
    <cellStyle name="Címsor 3 5 2 2 2 2 4" xfId="2928"/>
    <cellStyle name="Címsor 3 5 2 2 2 2 5" xfId="2929"/>
    <cellStyle name="Címsor 3 5 2 2 2 2 6" xfId="2930"/>
    <cellStyle name="Címsor 3 5 2 2 2 2 7" xfId="2931"/>
    <cellStyle name="Címsor 3 5 2 2 2 2 8" xfId="2932"/>
    <cellStyle name="Címsor 3 5 2 2 2 2 9" xfId="2933"/>
    <cellStyle name="Címsor 3 5 2 2 2 3" xfId="2934"/>
    <cellStyle name="Címsor 3 5 2 2 2 4" xfId="2935"/>
    <cellStyle name="Címsor 3 5 2 2 2 5" xfId="2936"/>
    <cellStyle name="Címsor 3 5 2 2 2 6" xfId="2937"/>
    <cellStyle name="Címsor 3 5 2 2 2 7" xfId="2938"/>
    <cellStyle name="Címsor 3 5 2 2 2 8" xfId="2939"/>
    <cellStyle name="Címsor 3 5 2 2 2 9" xfId="2940"/>
    <cellStyle name="Címsor 3 5 2 2 3" xfId="2941"/>
    <cellStyle name="Címsor 3 5 2 2 3 10" xfId="2942"/>
    <cellStyle name="Címsor 3 5 2 2 3 2" xfId="2943"/>
    <cellStyle name="Címsor 3 5 2 2 3 3" xfId="2944"/>
    <cellStyle name="Címsor 3 5 2 2 3 4" xfId="2945"/>
    <cellStyle name="Címsor 3 5 2 2 3 5" xfId="2946"/>
    <cellStyle name="Címsor 3 5 2 2 3 6" xfId="2947"/>
    <cellStyle name="Címsor 3 5 2 2 3 7" xfId="2948"/>
    <cellStyle name="Címsor 3 5 2 2 3 8" xfId="2949"/>
    <cellStyle name="Címsor 3 5 2 2 3 9" xfId="2950"/>
    <cellStyle name="Címsor 3 5 2 2 4" xfId="2951"/>
    <cellStyle name="Címsor 3 5 2 2 5" xfId="2952"/>
    <cellStyle name="Címsor 3 5 2 2 6" xfId="2953"/>
    <cellStyle name="Címsor 3 5 2 2 7" xfId="2954"/>
    <cellStyle name="Címsor 3 5 2 2 8" xfId="2955"/>
    <cellStyle name="Címsor 3 5 2 2 9" xfId="2956"/>
    <cellStyle name="Címsor 3 5 2 3" xfId="2957"/>
    <cellStyle name="Címsor 3 5 2 3 10" xfId="2958"/>
    <cellStyle name="Címsor 3 5 2 3 11" xfId="2959"/>
    <cellStyle name="Címsor 3 5 2 3 12" xfId="2960"/>
    <cellStyle name="Címsor 3 5 2 3 2" xfId="2961"/>
    <cellStyle name="Címsor 3 5 2 3 2 10" xfId="2962"/>
    <cellStyle name="Címsor 3 5 2 3 2 11" xfId="2963"/>
    <cellStyle name="Címsor 3 5 2 3 2 2" xfId="2964"/>
    <cellStyle name="Címsor 3 5 2 3 2 2 10" xfId="2965"/>
    <cellStyle name="Címsor 3 5 2 3 2 2 2" xfId="2966"/>
    <cellStyle name="Címsor 3 5 2 3 2 2 3" xfId="2967"/>
    <cellStyle name="Címsor 3 5 2 3 2 2 4" xfId="2968"/>
    <cellStyle name="Címsor 3 5 2 3 2 2 5" xfId="2969"/>
    <cellStyle name="Címsor 3 5 2 3 2 2 6" xfId="2970"/>
    <cellStyle name="Címsor 3 5 2 3 2 2 7" xfId="2971"/>
    <cellStyle name="Címsor 3 5 2 3 2 2 8" xfId="2972"/>
    <cellStyle name="Címsor 3 5 2 3 2 2 9" xfId="2973"/>
    <cellStyle name="Címsor 3 5 2 3 2 3" xfId="2974"/>
    <cellStyle name="Címsor 3 5 2 3 2 4" xfId="2975"/>
    <cellStyle name="Címsor 3 5 2 3 2 5" xfId="2976"/>
    <cellStyle name="Címsor 3 5 2 3 2 6" xfId="2977"/>
    <cellStyle name="Címsor 3 5 2 3 2 7" xfId="2978"/>
    <cellStyle name="Címsor 3 5 2 3 2 8" xfId="2979"/>
    <cellStyle name="Címsor 3 5 2 3 2 9" xfId="2980"/>
    <cellStyle name="Címsor 3 5 2 3 3" xfId="2981"/>
    <cellStyle name="Címsor 3 5 2 3 3 10" xfId="2982"/>
    <cellStyle name="Címsor 3 5 2 3 3 2" xfId="2983"/>
    <cellStyle name="Címsor 3 5 2 3 3 3" xfId="2984"/>
    <cellStyle name="Címsor 3 5 2 3 3 4" xfId="2985"/>
    <cellStyle name="Címsor 3 5 2 3 3 5" xfId="2986"/>
    <cellStyle name="Címsor 3 5 2 3 3 6" xfId="2987"/>
    <cellStyle name="Címsor 3 5 2 3 3 7" xfId="2988"/>
    <cellStyle name="Címsor 3 5 2 3 3 8" xfId="2989"/>
    <cellStyle name="Címsor 3 5 2 3 3 9" xfId="2990"/>
    <cellStyle name="Címsor 3 5 2 3 4" xfId="2991"/>
    <cellStyle name="Címsor 3 5 2 3 5" xfId="2992"/>
    <cellStyle name="Címsor 3 5 2 3 6" xfId="2993"/>
    <cellStyle name="Címsor 3 5 2 3 7" xfId="2994"/>
    <cellStyle name="Címsor 3 5 2 3 8" xfId="2995"/>
    <cellStyle name="Címsor 3 5 2 3 9" xfId="2996"/>
    <cellStyle name="Címsor 3 5 2 4" xfId="2997"/>
    <cellStyle name="Címsor 3 5 2 4 10" xfId="2998"/>
    <cellStyle name="Címsor 3 5 2 4 11" xfId="2999"/>
    <cellStyle name="Címsor 3 5 2 4 2" xfId="3000"/>
    <cellStyle name="Címsor 3 5 2 4 2 10" xfId="3001"/>
    <cellStyle name="Címsor 3 5 2 4 2 2" xfId="3002"/>
    <cellStyle name="Címsor 3 5 2 4 2 3" xfId="3003"/>
    <cellStyle name="Címsor 3 5 2 4 2 4" xfId="3004"/>
    <cellStyle name="Címsor 3 5 2 4 2 5" xfId="3005"/>
    <cellStyle name="Címsor 3 5 2 4 2 6" xfId="3006"/>
    <cellStyle name="Címsor 3 5 2 4 2 7" xfId="3007"/>
    <cellStyle name="Címsor 3 5 2 4 2 8" xfId="3008"/>
    <cellStyle name="Címsor 3 5 2 4 2 9" xfId="3009"/>
    <cellStyle name="Címsor 3 5 2 4 3" xfId="3010"/>
    <cellStyle name="Címsor 3 5 2 4 4" xfId="3011"/>
    <cellStyle name="Címsor 3 5 2 4 5" xfId="3012"/>
    <cellStyle name="Címsor 3 5 2 4 6" xfId="3013"/>
    <cellStyle name="Címsor 3 5 2 4 7" xfId="3014"/>
    <cellStyle name="Címsor 3 5 2 4 8" xfId="3015"/>
    <cellStyle name="Címsor 3 5 2 4 9" xfId="3016"/>
    <cellStyle name="Címsor 3 5 2 5" xfId="3017"/>
    <cellStyle name="Címsor 3 5 2 5 10" xfId="3018"/>
    <cellStyle name="Címsor 3 5 2 5 2" xfId="3019"/>
    <cellStyle name="Címsor 3 5 2 5 3" xfId="3020"/>
    <cellStyle name="Címsor 3 5 2 5 4" xfId="3021"/>
    <cellStyle name="Címsor 3 5 2 5 5" xfId="3022"/>
    <cellStyle name="Címsor 3 5 2 5 6" xfId="3023"/>
    <cellStyle name="Címsor 3 5 2 5 7" xfId="3024"/>
    <cellStyle name="Címsor 3 5 2 5 8" xfId="3025"/>
    <cellStyle name="Címsor 3 5 2 5 9" xfId="3026"/>
    <cellStyle name="Címsor 3 5 2 6" xfId="3027"/>
    <cellStyle name="Címsor 3 5 2 7" xfId="3028"/>
    <cellStyle name="Címsor 3 5 2 8" xfId="3029"/>
    <cellStyle name="Címsor 3 5 2 9" xfId="3030"/>
    <cellStyle name="Címsor 3 5 3" xfId="3031"/>
    <cellStyle name="Címsor 3 5 3 10" xfId="3032"/>
    <cellStyle name="Címsor 3 5 3 11" xfId="3033"/>
    <cellStyle name="Címsor 3 5 3 12" xfId="3034"/>
    <cellStyle name="Címsor 3 5 3 2" xfId="3035"/>
    <cellStyle name="Címsor 3 5 3 2 10" xfId="3036"/>
    <cellStyle name="Címsor 3 5 3 2 11" xfId="3037"/>
    <cellStyle name="Címsor 3 5 3 2 2" xfId="3038"/>
    <cellStyle name="Címsor 3 5 3 2 2 10" xfId="3039"/>
    <cellStyle name="Címsor 3 5 3 2 2 2" xfId="3040"/>
    <cellStyle name="Címsor 3 5 3 2 2 3" xfId="3041"/>
    <cellStyle name="Címsor 3 5 3 2 2 4" xfId="3042"/>
    <cellStyle name="Címsor 3 5 3 2 2 5" xfId="3043"/>
    <cellStyle name="Címsor 3 5 3 2 2 6" xfId="3044"/>
    <cellStyle name="Címsor 3 5 3 2 2 7" xfId="3045"/>
    <cellStyle name="Címsor 3 5 3 2 2 8" xfId="3046"/>
    <cellStyle name="Címsor 3 5 3 2 2 9" xfId="3047"/>
    <cellStyle name="Címsor 3 5 3 2 3" xfId="3048"/>
    <cellStyle name="Címsor 3 5 3 2 4" xfId="3049"/>
    <cellStyle name="Címsor 3 5 3 2 5" xfId="3050"/>
    <cellStyle name="Címsor 3 5 3 2 6" xfId="3051"/>
    <cellStyle name="Címsor 3 5 3 2 7" xfId="3052"/>
    <cellStyle name="Címsor 3 5 3 2 8" xfId="3053"/>
    <cellStyle name="Címsor 3 5 3 2 9" xfId="3054"/>
    <cellStyle name="Címsor 3 5 3 3" xfId="3055"/>
    <cellStyle name="Címsor 3 5 3 3 10" xfId="3056"/>
    <cellStyle name="Címsor 3 5 3 3 2" xfId="3057"/>
    <cellStyle name="Címsor 3 5 3 3 3" xfId="3058"/>
    <cellStyle name="Címsor 3 5 3 3 4" xfId="3059"/>
    <cellStyle name="Címsor 3 5 3 3 5" xfId="3060"/>
    <cellStyle name="Címsor 3 5 3 3 6" xfId="3061"/>
    <cellStyle name="Címsor 3 5 3 3 7" xfId="3062"/>
    <cellStyle name="Címsor 3 5 3 3 8" xfId="3063"/>
    <cellStyle name="Címsor 3 5 3 3 9" xfId="3064"/>
    <cellStyle name="Címsor 3 5 3 4" xfId="3065"/>
    <cellStyle name="Címsor 3 5 3 5" xfId="3066"/>
    <cellStyle name="Címsor 3 5 3 6" xfId="3067"/>
    <cellStyle name="Címsor 3 5 3 7" xfId="3068"/>
    <cellStyle name="Címsor 3 5 3 8" xfId="3069"/>
    <cellStyle name="Címsor 3 5 3 9" xfId="3070"/>
    <cellStyle name="Címsor 3 5 4" xfId="3071"/>
    <cellStyle name="Címsor 3 5 4 10" xfId="3072"/>
    <cellStyle name="Címsor 3 5 4 2" xfId="3073"/>
    <cellStyle name="Címsor 3 5 4 2 10" xfId="3074"/>
    <cellStyle name="Címsor 3 5 4 2 2" xfId="3075"/>
    <cellStyle name="Címsor 3 5 4 2 3" xfId="3076"/>
    <cellStyle name="Címsor 3 5 4 2 4" xfId="3077"/>
    <cellStyle name="Címsor 3 5 4 2 5" xfId="3078"/>
    <cellStyle name="Címsor 3 5 4 2 6" xfId="3079"/>
    <cellStyle name="Címsor 3 5 4 2 7" xfId="3080"/>
    <cellStyle name="Címsor 3 5 4 2 8" xfId="3081"/>
    <cellStyle name="Címsor 3 5 4 2 9" xfId="3082"/>
    <cellStyle name="Címsor 3 5 4 3" xfId="3083"/>
    <cellStyle name="Címsor 3 5 4 4" xfId="3084"/>
    <cellStyle name="Címsor 3 5 4 5" xfId="3085"/>
    <cellStyle name="Címsor 3 5 4 6" xfId="3086"/>
    <cellStyle name="Címsor 3 5 4 7" xfId="3087"/>
    <cellStyle name="Címsor 3 5 4 8" xfId="3088"/>
    <cellStyle name="Címsor 3 5 4 9" xfId="3089"/>
    <cellStyle name="Címsor 3 5 5" xfId="3090"/>
    <cellStyle name="Címsor 3 5 5 2" xfId="3091"/>
    <cellStyle name="Címsor 3 5 6" xfId="3092"/>
    <cellStyle name="Címsor 3 5 7" xfId="3093"/>
    <cellStyle name="Címsor 3 5 8" xfId="3094"/>
    <cellStyle name="Címsor 3 5 9" xfId="3095"/>
    <cellStyle name="Címsor 3 6" xfId="3096"/>
    <cellStyle name="Címsor 3 6 10" xfId="3097"/>
    <cellStyle name="Címsor 3 6 11" xfId="3098"/>
    <cellStyle name="Címsor 3 6 12" xfId="3099"/>
    <cellStyle name="Címsor 3 6 2" xfId="3100"/>
    <cellStyle name="Címsor 3 6 2 10" xfId="3101"/>
    <cellStyle name="Címsor 3 6 2 11" xfId="3102"/>
    <cellStyle name="Címsor 3 6 2 12" xfId="3103"/>
    <cellStyle name="Címsor 3 6 2 13" xfId="3104"/>
    <cellStyle name="Címsor 3 6 2 2" xfId="3105"/>
    <cellStyle name="Címsor 3 6 2 2 10" xfId="3106"/>
    <cellStyle name="Címsor 3 6 2 2 11" xfId="3107"/>
    <cellStyle name="Címsor 3 6 2 2 12" xfId="3108"/>
    <cellStyle name="Címsor 3 6 2 2 2" xfId="3109"/>
    <cellStyle name="Címsor 3 6 2 2 2 10" xfId="3110"/>
    <cellStyle name="Címsor 3 6 2 2 2 11" xfId="3111"/>
    <cellStyle name="Címsor 3 6 2 2 2 2" xfId="3112"/>
    <cellStyle name="Címsor 3 6 2 2 2 2 10" xfId="3113"/>
    <cellStyle name="Címsor 3 6 2 2 2 2 2" xfId="3114"/>
    <cellStyle name="Címsor 3 6 2 2 2 2 3" xfId="3115"/>
    <cellStyle name="Címsor 3 6 2 2 2 2 4" xfId="3116"/>
    <cellStyle name="Címsor 3 6 2 2 2 2 5" xfId="3117"/>
    <cellStyle name="Címsor 3 6 2 2 2 2 6" xfId="3118"/>
    <cellStyle name="Címsor 3 6 2 2 2 2 7" xfId="3119"/>
    <cellStyle name="Címsor 3 6 2 2 2 2 8" xfId="3120"/>
    <cellStyle name="Címsor 3 6 2 2 2 2 9" xfId="3121"/>
    <cellStyle name="Címsor 3 6 2 2 2 3" xfId="3122"/>
    <cellStyle name="Címsor 3 6 2 2 2 4" xfId="3123"/>
    <cellStyle name="Címsor 3 6 2 2 2 5" xfId="3124"/>
    <cellStyle name="Címsor 3 6 2 2 2 6" xfId="3125"/>
    <cellStyle name="Címsor 3 6 2 2 2 7" xfId="3126"/>
    <cellStyle name="Címsor 3 6 2 2 2 8" xfId="3127"/>
    <cellStyle name="Címsor 3 6 2 2 2 9" xfId="3128"/>
    <cellStyle name="Címsor 3 6 2 2 3" xfId="3129"/>
    <cellStyle name="Címsor 3 6 2 2 3 10" xfId="3130"/>
    <cellStyle name="Címsor 3 6 2 2 3 2" xfId="3131"/>
    <cellStyle name="Címsor 3 6 2 2 3 3" xfId="3132"/>
    <cellStyle name="Címsor 3 6 2 2 3 4" xfId="3133"/>
    <cellStyle name="Címsor 3 6 2 2 3 5" xfId="3134"/>
    <cellStyle name="Címsor 3 6 2 2 3 6" xfId="3135"/>
    <cellStyle name="Címsor 3 6 2 2 3 7" xfId="3136"/>
    <cellStyle name="Címsor 3 6 2 2 3 8" xfId="3137"/>
    <cellStyle name="Címsor 3 6 2 2 3 9" xfId="3138"/>
    <cellStyle name="Címsor 3 6 2 2 4" xfId="3139"/>
    <cellStyle name="Címsor 3 6 2 2 5" xfId="3140"/>
    <cellStyle name="Címsor 3 6 2 2 6" xfId="3141"/>
    <cellStyle name="Címsor 3 6 2 2 7" xfId="3142"/>
    <cellStyle name="Címsor 3 6 2 2 8" xfId="3143"/>
    <cellStyle name="Címsor 3 6 2 2 9" xfId="3144"/>
    <cellStyle name="Címsor 3 6 2 3" xfId="3145"/>
    <cellStyle name="Címsor 3 6 2 3 10" xfId="3146"/>
    <cellStyle name="Címsor 3 6 2 3 11" xfId="3147"/>
    <cellStyle name="Címsor 3 6 2 3 12" xfId="3148"/>
    <cellStyle name="Címsor 3 6 2 3 2" xfId="3149"/>
    <cellStyle name="Címsor 3 6 2 3 2 10" xfId="3150"/>
    <cellStyle name="Címsor 3 6 2 3 2 11" xfId="3151"/>
    <cellStyle name="Címsor 3 6 2 3 2 2" xfId="3152"/>
    <cellStyle name="Címsor 3 6 2 3 2 2 10" xfId="3153"/>
    <cellStyle name="Címsor 3 6 2 3 2 2 2" xfId="3154"/>
    <cellStyle name="Címsor 3 6 2 3 2 2 3" xfId="3155"/>
    <cellStyle name="Címsor 3 6 2 3 2 2 4" xfId="3156"/>
    <cellStyle name="Címsor 3 6 2 3 2 2 5" xfId="3157"/>
    <cellStyle name="Címsor 3 6 2 3 2 2 6" xfId="3158"/>
    <cellStyle name="Címsor 3 6 2 3 2 2 7" xfId="3159"/>
    <cellStyle name="Címsor 3 6 2 3 2 2 8" xfId="3160"/>
    <cellStyle name="Címsor 3 6 2 3 2 2 9" xfId="3161"/>
    <cellStyle name="Címsor 3 6 2 3 2 3" xfId="3162"/>
    <cellStyle name="Címsor 3 6 2 3 2 4" xfId="3163"/>
    <cellStyle name="Címsor 3 6 2 3 2 5" xfId="3164"/>
    <cellStyle name="Címsor 3 6 2 3 2 6" xfId="3165"/>
    <cellStyle name="Címsor 3 6 2 3 2 7" xfId="3166"/>
    <cellStyle name="Címsor 3 6 2 3 2 8" xfId="3167"/>
    <cellStyle name="Címsor 3 6 2 3 2 9" xfId="3168"/>
    <cellStyle name="Címsor 3 6 2 3 3" xfId="3169"/>
    <cellStyle name="Címsor 3 6 2 3 3 10" xfId="3170"/>
    <cellStyle name="Címsor 3 6 2 3 3 2" xfId="3171"/>
    <cellStyle name="Címsor 3 6 2 3 3 3" xfId="3172"/>
    <cellStyle name="Címsor 3 6 2 3 3 4" xfId="3173"/>
    <cellStyle name="Címsor 3 6 2 3 3 5" xfId="3174"/>
    <cellStyle name="Címsor 3 6 2 3 3 6" xfId="3175"/>
    <cellStyle name="Címsor 3 6 2 3 3 7" xfId="3176"/>
    <cellStyle name="Címsor 3 6 2 3 3 8" xfId="3177"/>
    <cellStyle name="Címsor 3 6 2 3 3 9" xfId="3178"/>
    <cellStyle name="Címsor 3 6 2 3 4" xfId="3179"/>
    <cellStyle name="Címsor 3 6 2 3 5" xfId="3180"/>
    <cellStyle name="Címsor 3 6 2 3 6" xfId="3181"/>
    <cellStyle name="Címsor 3 6 2 3 7" xfId="3182"/>
    <cellStyle name="Címsor 3 6 2 3 8" xfId="3183"/>
    <cellStyle name="Címsor 3 6 2 3 9" xfId="3184"/>
    <cellStyle name="Címsor 3 6 2 4" xfId="3185"/>
    <cellStyle name="Címsor 3 6 2 4 10" xfId="3186"/>
    <cellStyle name="Címsor 3 6 2 4 11" xfId="3187"/>
    <cellStyle name="Címsor 3 6 2 4 2" xfId="3188"/>
    <cellStyle name="Címsor 3 6 2 4 2 10" xfId="3189"/>
    <cellStyle name="Címsor 3 6 2 4 2 2" xfId="3190"/>
    <cellStyle name="Címsor 3 6 2 4 2 3" xfId="3191"/>
    <cellStyle name="Címsor 3 6 2 4 2 4" xfId="3192"/>
    <cellStyle name="Címsor 3 6 2 4 2 5" xfId="3193"/>
    <cellStyle name="Címsor 3 6 2 4 2 6" xfId="3194"/>
    <cellStyle name="Címsor 3 6 2 4 2 7" xfId="3195"/>
    <cellStyle name="Címsor 3 6 2 4 2 8" xfId="3196"/>
    <cellStyle name="Címsor 3 6 2 4 2 9" xfId="3197"/>
    <cellStyle name="Címsor 3 6 2 4 3" xfId="3198"/>
    <cellStyle name="Címsor 3 6 2 4 4" xfId="3199"/>
    <cellStyle name="Címsor 3 6 2 4 5" xfId="3200"/>
    <cellStyle name="Címsor 3 6 2 4 6" xfId="3201"/>
    <cellStyle name="Címsor 3 6 2 4 7" xfId="3202"/>
    <cellStyle name="Címsor 3 6 2 4 8" xfId="3203"/>
    <cellStyle name="Címsor 3 6 2 4 9" xfId="3204"/>
    <cellStyle name="Címsor 3 6 2 5" xfId="3205"/>
    <cellStyle name="Címsor 3 6 2 5 10" xfId="3206"/>
    <cellStyle name="Címsor 3 6 2 5 2" xfId="3207"/>
    <cellStyle name="Címsor 3 6 2 5 3" xfId="3208"/>
    <cellStyle name="Címsor 3 6 2 5 4" xfId="3209"/>
    <cellStyle name="Címsor 3 6 2 5 5" xfId="3210"/>
    <cellStyle name="Címsor 3 6 2 5 6" xfId="3211"/>
    <cellStyle name="Címsor 3 6 2 5 7" xfId="3212"/>
    <cellStyle name="Címsor 3 6 2 5 8" xfId="3213"/>
    <cellStyle name="Címsor 3 6 2 5 9" xfId="3214"/>
    <cellStyle name="Címsor 3 6 2 6" xfId="3215"/>
    <cellStyle name="Címsor 3 6 2 7" xfId="3216"/>
    <cellStyle name="Címsor 3 6 2 8" xfId="3217"/>
    <cellStyle name="Címsor 3 6 2 9" xfId="3218"/>
    <cellStyle name="Címsor 3 6 3" xfId="3219"/>
    <cellStyle name="Címsor 3 6 3 10" xfId="3220"/>
    <cellStyle name="Címsor 3 6 3 11" xfId="3221"/>
    <cellStyle name="Címsor 3 6 3 12" xfId="3222"/>
    <cellStyle name="Címsor 3 6 3 2" xfId="3223"/>
    <cellStyle name="Címsor 3 6 3 2 10" xfId="3224"/>
    <cellStyle name="Címsor 3 6 3 2 11" xfId="3225"/>
    <cellStyle name="Címsor 3 6 3 2 2" xfId="3226"/>
    <cellStyle name="Címsor 3 6 3 2 2 10" xfId="3227"/>
    <cellStyle name="Címsor 3 6 3 2 2 2" xfId="3228"/>
    <cellStyle name="Címsor 3 6 3 2 2 3" xfId="3229"/>
    <cellStyle name="Címsor 3 6 3 2 2 4" xfId="3230"/>
    <cellStyle name="Címsor 3 6 3 2 2 5" xfId="3231"/>
    <cellStyle name="Címsor 3 6 3 2 2 6" xfId="3232"/>
    <cellStyle name="Címsor 3 6 3 2 2 7" xfId="3233"/>
    <cellStyle name="Címsor 3 6 3 2 2 8" xfId="3234"/>
    <cellStyle name="Címsor 3 6 3 2 2 9" xfId="3235"/>
    <cellStyle name="Címsor 3 6 3 2 3" xfId="3236"/>
    <cellStyle name="Címsor 3 6 3 2 4" xfId="3237"/>
    <cellStyle name="Címsor 3 6 3 2 5" xfId="3238"/>
    <cellStyle name="Címsor 3 6 3 2 6" xfId="3239"/>
    <cellStyle name="Címsor 3 6 3 2 7" xfId="3240"/>
    <cellStyle name="Címsor 3 6 3 2 8" xfId="3241"/>
    <cellStyle name="Címsor 3 6 3 2 9" xfId="3242"/>
    <cellStyle name="Címsor 3 6 3 3" xfId="3243"/>
    <cellStyle name="Címsor 3 6 3 3 10" xfId="3244"/>
    <cellStyle name="Címsor 3 6 3 3 2" xfId="3245"/>
    <cellStyle name="Címsor 3 6 3 3 3" xfId="3246"/>
    <cellStyle name="Címsor 3 6 3 3 4" xfId="3247"/>
    <cellStyle name="Címsor 3 6 3 3 5" xfId="3248"/>
    <cellStyle name="Címsor 3 6 3 3 6" xfId="3249"/>
    <cellStyle name="Címsor 3 6 3 3 7" xfId="3250"/>
    <cellStyle name="Címsor 3 6 3 3 8" xfId="3251"/>
    <cellStyle name="Címsor 3 6 3 3 9" xfId="3252"/>
    <cellStyle name="Címsor 3 6 3 4" xfId="3253"/>
    <cellStyle name="Címsor 3 6 3 5" xfId="3254"/>
    <cellStyle name="Címsor 3 6 3 6" xfId="3255"/>
    <cellStyle name="Címsor 3 6 3 7" xfId="3256"/>
    <cellStyle name="Címsor 3 6 3 8" xfId="3257"/>
    <cellStyle name="Címsor 3 6 3 9" xfId="3258"/>
    <cellStyle name="Címsor 3 6 4" xfId="3259"/>
    <cellStyle name="Címsor 3 6 4 10" xfId="3260"/>
    <cellStyle name="Címsor 3 6 4 2" xfId="3261"/>
    <cellStyle name="Címsor 3 6 4 2 10" xfId="3262"/>
    <cellStyle name="Címsor 3 6 4 2 2" xfId="3263"/>
    <cellStyle name="Címsor 3 6 4 2 3" xfId="3264"/>
    <cellStyle name="Címsor 3 6 4 2 4" xfId="3265"/>
    <cellStyle name="Címsor 3 6 4 2 5" xfId="3266"/>
    <cellStyle name="Címsor 3 6 4 2 6" xfId="3267"/>
    <cellStyle name="Címsor 3 6 4 2 7" xfId="3268"/>
    <cellStyle name="Címsor 3 6 4 2 8" xfId="3269"/>
    <cellStyle name="Címsor 3 6 4 2 9" xfId="3270"/>
    <cellStyle name="Címsor 3 6 4 3" xfId="3271"/>
    <cellStyle name="Címsor 3 6 4 4" xfId="3272"/>
    <cellStyle name="Címsor 3 6 4 5" xfId="3273"/>
    <cellStyle name="Címsor 3 6 4 6" xfId="3274"/>
    <cellStyle name="Címsor 3 6 4 7" xfId="3275"/>
    <cellStyle name="Címsor 3 6 4 8" xfId="3276"/>
    <cellStyle name="Címsor 3 6 4 9" xfId="3277"/>
    <cellStyle name="Címsor 3 6 5" xfId="3278"/>
    <cellStyle name="Címsor 3 6 5 2" xfId="3279"/>
    <cellStyle name="Címsor 3 6 6" xfId="3280"/>
    <cellStyle name="Címsor 3 6 7" xfId="3281"/>
    <cellStyle name="Címsor 3 6 8" xfId="3282"/>
    <cellStyle name="Címsor 3 6 9" xfId="3283"/>
    <cellStyle name="Címsor 3 7" xfId="3284"/>
    <cellStyle name="Címsor 3 7 10" xfId="3285"/>
    <cellStyle name="Címsor 3 7 11" xfId="3286"/>
    <cellStyle name="Címsor 3 7 12" xfId="3287"/>
    <cellStyle name="Címsor 3 7 2" xfId="3288"/>
    <cellStyle name="Címsor 3 7 2 10" xfId="3289"/>
    <cellStyle name="Címsor 3 7 2 11" xfId="3290"/>
    <cellStyle name="Címsor 3 7 2 12" xfId="3291"/>
    <cellStyle name="Címsor 3 7 2 13" xfId="3292"/>
    <cellStyle name="Címsor 3 7 2 2" xfId="3293"/>
    <cellStyle name="Címsor 3 7 2 2 10" xfId="3294"/>
    <cellStyle name="Címsor 3 7 2 2 11" xfId="3295"/>
    <cellStyle name="Címsor 3 7 2 2 12" xfId="3296"/>
    <cellStyle name="Címsor 3 7 2 2 2" xfId="3297"/>
    <cellStyle name="Címsor 3 7 2 2 2 10" xfId="3298"/>
    <cellStyle name="Címsor 3 7 2 2 2 11" xfId="3299"/>
    <cellStyle name="Címsor 3 7 2 2 2 2" xfId="3300"/>
    <cellStyle name="Címsor 3 7 2 2 2 2 10" xfId="3301"/>
    <cellStyle name="Címsor 3 7 2 2 2 2 2" xfId="3302"/>
    <cellStyle name="Címsor 3 7 2 2 2 2 3" xfId="3303"/>
    <cellStyle name="Címsor 3 7 2 2 2 2 4" xfId="3304"/>
    <cellStyle name="Címsor 3 7 2 2 2 2 5" xfId="3305"/>
    <cellStyle name="Címsor 3 7 2 2 2 2 6" xfId="3306"/>
    <cellStyle name="Címsor 3 7 2 2 2 2 7" xfId="3307"/>
    <cellStyle name="Címsor 3 7 2 2 2 2 8" xfId="3308"/>
    <cellStyle name="Címsor 3 7 2 2 2 2 9" xfId="3309"/>
    <cellStyle name="Címsor 3 7 2 2 2 3" xfId="3310"/>
    <cellStyle name="Címsor 3 7 2 2 2 4" xfId="3311"/>
    <cellStyle name="Címsor 3 7 2 2 2 5" xfId="3312"/>
    <cellStyle name="Címsor 3 7 2 2 2 6" xfId="3313"/>
    <cellStyle name="Címsor 3 7 2 2 2 7" xfId="3314"/>
    <cellStyle name="Címsor 3 7 2 2 2 8" xfId="3315"/>
    <cellStyle name="Címsor 3 7 2 2 2 9" xfId="3316"/>
    <cellStyle name="Címsor 3 7 2 2 3" xfId="3317"/>
    <cellStyle name="Címsor 3 7 2 2 3 10" xfId="3318"/>
    <cellStyle name="Címsor 3 7 2 2 3 2" xfId="3319"/>
    <cellStyle name="Címsor 3 7 2 2 3 3" xfId="3320"/>
    <cellStyle name="Címsor 3 7 2 2 3 4" xfId="3321"/>
    <cellStyle name="Címsor 3 7 2 2 3 5" xfId="3322"/>
    <cellStyle name="Címsor 3 7 2 2 3 6" xfId="3323"/>
    <cellStyle name="Címsor 3 7 2 2 3 7" xfId="3324"/>
    <cellStyle name="Címsor 3 7 2 2 3 8" xfId="3325"/>
    <cellStyle name="Címsor 3 7 2 2 3 9" xfId="3326"/>
    <cellStyle name="Címsor 3 7 2 2 4" xfId="3327"/>
    <cellStyle name="Címsor 3 7 2 2 5" xfId="3328"/>
    <cellStyle name="Címsor 3 7 2 2 6" xfId="3329"/>
    <cellStyle name="Címsor 3 7 2 2 7" xfId="3330"/>
    <cellStyle name="Címsor 3 7 2 2 8" xfId="3331"/>
    <cellStyle name="Címsor 3 7 2 2 9" xfId="3332"/>
    <cellStyle name="Címsor 3 7 2 3" xfId="3333"/>
    <cellStyle name="Címsor 3 7 2 3 10" xfId="3334"/>
    <cellStyle name="Címsor 3 7 2 3 11" xfId="3335"/>
    <cellStyle name="Címsor 3 7 2 3 12" xfId="3336"/>
    <cellStyle name="Címsor 3 7 2 3 2" xfId="3337"/>
    <cellStyle name="Címsor 3 7 2 3 2 10" xfId="3338"/>
    <cellStyle name="Címsor 3 7 2 3 2 11" xfId="3339"/>
    <cellStyle name="Címsor 3 7 2 3 2 2" xfId="3340"/>
    <cellStyle name="Címsor 3 7 2 3 2 2 10" xfId="3341"/>
    <cellStyle name="Címsor 3 7 2 3 2 2 2" xfId="3342"/>
    <cellStyle name="Címsor 3 7 2 3 2 2 3" xfId="3343"/>
    <cellStyle name="Címsor 3 7 2 3 2 2 4" xfId="3344"/>
    <cellStyle name="Címsor 3 7 2 3 2 2 5" xfId="3345"/>
    <cellStyle name="Címsor 3 7 2 3 2 2 6" xfId="3346"/>
    <cellStyle name="Címsor 3 7 2 3 2 2 7" xfId="3347"/>
    <cellStyle name="Címsor 3 7 2 3 2 2 8" xfId="3348"/>
    <cellStyle name="Címsor 3 7 2 3 2 2 9" xfId="3349"/>
    <cellStyle name="Címsor 3 7 2 3 2 3" xfId="3350"/>
    <cellStyle name="Címsor 3 7 2 3 2 4" xfId="3351"/>
    <cellStyle name="Címsor 3 7 2 3 2 5" xfId="3352"/>
    <cellStyle name="Címsor 3 7 2 3 2 6" xfId="3353"/>
    <cellStyle name="Címsor 3 7 2 3 2 7" xfId="3354"/>
    <cellStyle name="Címsor 3 7 2 3 2 8" xfId="3355"/>
    <cellStyle name="Címsor 3 7 2 3 2 9" xfId="3356"/>
    <cellStyle name="Címsor 3 7 2 3 3" xfId="3357"/>
    <cellStyle name="Címsor 3 7 2 3 3 10" xfId="3358"/>
    <cellStyle name="Címsor 3 7 2 3 3 2" xfId="3359"/>
    <cellStyle name="Címsor 3 7 2 3 3 3" xfId="3360"/>
    <cellStyle name="Címsor 3 7 2 3 3 4" xfId="3361"/>
    <cellStyle name="Címsor 3 7 2 3 3 5" xfId="3362"/>
    <cellStyle name="Címsor 3 7 2 3 3 6" xfId="3363"/>
    <cellStyle name="Címsor 3 7 2 3 3 7" xfId="3364"/>
    <cellStyle name="Címsor 3 7 2 3 3 8" xfId="3365"/>
    <cellStyle name="Címsor 3 7 2 3 3 9" xfId="3366"/>
    <cellStyle name="Címsor 3 7 2 3 4" xfId="3367"/>
    <cellStyle name="Címsor 3 7 2 3 5" xfId="3368"/>
    <cellStyle name="Címsor 3 7 2 3 6" xfId="3369"/>
    <cellStyle name="Címsor 3 7 2 3 7" xfId="3370"/>
    <cellStyle name="Címsor 3 7 2 3 8" xfId="3371"/>
    <cellStyle name="Címsor 3 7 2 3 9" xfId="3372"/>
    <cellStyle name="Címsor 3 7 2 4" xfId="3373"/>
    <cellStyle name="Címsor 3 7 2 4 10" xfId="3374"/>
    <cellStyle name="Címsor 3 7 2 4 11" xfId="3375"/>
    <cellStyle name="Címsor 3 7 2 4 2" xfId="3376"/>
    <cellStyle name="Címsor 3 7 2 4 2 10" xfId="3377"/>
    <cellStyle name="Címsor 3 7 2 4 2 2" xfId="3378"/>
    <cellStyle name="Címsor 3 7 2 4 2 3" xfId="3379"/>
    <cellStyle name="Címsor 3 7 2 4 2 4" xfId="3380"/>
    <cellStyle name="Címsor 3 7 2 4 2 5" xfId="3381"/>
    <cellStyle name="Címsor 3 7 2 4 2 6" xfId="3382"/>
    <cellStyle name="Címsor 3 7 2 4 2 7" xfId="3383"/>
    <cellStyle name="Címsor 3 7 2 4 2 8" xfId="3384"/>
    <cellStyle name="Címsor 3 7 2 4 2 9" xfId="3385"/>
    <cellStyle name="Címsor 3 7 2 4 3" xfId="3386"/>
    <cellStyle name="Címsor 3 7 2 4 4" xfId="3387"/>
    <cellStyle name="Címsor 3 7 2 4 5" xfId="3388"/>
    <cellStyle name="Címsor 3 7 2 4 6" xfId="3389"/>
    <cellStyle name="Címsor 3 7 2 4 7" xfId="3390"/>
    <cellStyle name="Címsor 3 7 2 4 8" xfId="3391"/>
    <cellStyle name="Címsor 3 7 2 4 9" xfId="3392"/>
    <cellStyle name="Címsor 3 7 2 5" xfId="3393"/>
    <cellStyle name="Címsor 3 7 2 5 10" xfId="3394"/>
    <cellStyle name="Címsor 3 7 2 5 2" xfId="3395"/>
    <cellStyle name="Címsor 3 7 2 5 3" xfId="3396"/>
    <cellStyle name="Címsor 3 7 2 5 4" xfId="3397"/>
    <cellStyle name="Címsor 3 7 2 5 5" xfId="3398"/>
    <cellStyle name="Címsor 3 7 2 5 6" xfId="3399"/>
    <cellStyle name="Címsor 3 7 2 5 7" xfId="3400"/>
    <cellStyle name="Címsor 3 7 2 5 8" xfId="3401"/>
    <cellStyle name="Címsor 3 7 2 5 9" xfId="3402"/>
    <cellStyle name="Címsor 3 7 2 6" xfId="3403"/>
    <cellStyle name="Címsor 3 7 2 7" xfId="3404"/>
    <cellStyle name="Címsor 3 7 2 8" xfId="3405"/>
    <cellStyle name="Címsor 3 7 2 9" xfId="3406"/>
    <cellStyle name="Címsor 3 7 3" xfId="3407"/>
    <cellStyle name="Címsor 3 7 3 10" xfId="3408"/>
    <cellStyle name="Címsor 3 7 3 11" xfId="3409"/>
    <cellStyle name="Címsor 3 7 3 12" xfId="3410"/>
    <cellStyle name="Címsor 3 7 3 2" xfId="3411"/>
    <cellStyle name="Címsor 3 7 3 2 10" xfId="3412"/>
    <cellStyle name="Címsor 3 7 3 2 11" xfId="3413"/>
    <cellStyle name="Címsor 3 7 3 2 2" xfId="3414"/>
    <cellStyle name="Címsor 3 7 3 2 2 10" xfId="3415"/>
    <cellStyle name="Címsor 3 7 3 2 2 2" xfId="3416"/>
    <cellStyle name="Címsor 3 7 3 2 2 3" xfId="3417"/>
    <cellStyle name="Címsor 3 7 3 2 2 4" xfId="3418"/>
    <cellStyle name="Címsor 3 7 3 2 2 5" xfId="3419"/>
    <cellStyle name="Címsor 3 7 3 2 2 6" xfId="3420"/>
    <cellStyle name="Címsor 3 7 3 2 2 7" xfId="3421"/>
    <cellStyle name="Címsor 3 7 3 2 2 8" xfId="3422"/>
    <cellStyle name="Címsor 3 7 3 2 2 9" xfId="3423"/>
    <cellStyle name="Címsor 3 7 3 2 3" xfId="3424"/>
    <cellStyle name="Címsor 3 7 3 2 4" xfId="3425"/>
    <cellStyle name="Címsor 3 7 3 2 5" xfId="3426"/>
    <cellStyle name="Címsor 3 7 3 2 6" xfId="3427"/>
    <cellStyle name="Címsor 3 7 3 2 7" xfId="3428"/>
    <cellStyle name="Címsor 3 7 3 2 8" xfId="3429"/>
    <cellStyle name="Címsor 3 7 3 2 9" xfId="3430"/>
    <cellStyle name="Címsor 3 7 3 3" xfId="3431"/>
    <cellStyle name="Címsor 3 7 3 3 10" xfId="3432"/>
    <cellStyle name="Címsor 3 7 3 3 2" xfId="3433"/>
    <cellStyle name="Címsor 3 7 3 3 3" xfId="3434"/>
    <cellStyle name="Címsor 3 7 3 3 4" xfId="3435"/>
    <cellStyle name="Címsor 3 7 3 3 5" xfId="3436"/>
    <cellStyle name="Címsor 3 7 3 3 6" xfId="3437"/>
    <cellStyle name="Címsor 3 7 3 3 7" xfId="3438"/>
    <cellStyle name="Címsor 3 7 3 3 8" xfId="3439"/>
    <cellStyle name="Címsor 3 7 3 3 9" xfId="3440"/>
    <cellStyle name="Címsor 3 7 3 4" xfId="3441"/>
    <cellStyle name="Címsor 3 7 3 5" xfId="3442"/>
    <cellStyle name="Címsor 3 7 3 6" xfId="3443"/>
    <cellStyle name="Címsor 3 7 3 7" xfId="3444"/>
    <cellStyle name="Címsor 3 7 3 8" xfId="3445"/>
    <cellStyle name="Címsor 3 7 3 9" xfId="3446"/>
    <cellStyle name="Címsor 3 7 4" xfId="3447"/>
    <cellStyle name="Címsor 3 7 4 10" xfId="3448"/>
    <cellStyle name="Címsor 3 7 4 2" xfId="3449"/>
    <cellStyle name="Címsor 3 7 4 2 10" xfId="3450"/>
    <cellStyle name="Címsor 3 7 4 2 2" xfId="3451"/>
    <cellStyle name="Címsor 3 7 4 2 3" xfId="3452"/>
    <cellStyle name="Címsor 3 7 4 2 4" xfId="3453"/>
    <cellStyle name="Címsor 3 7 4 2 5" xfId="3454"/>
    <cellStyle name="Címsor 3 7 4 2 6" xfId="3455"/>
    <cellStyle name="Címsor 3 7 4 2 7" xfId="3456"/>
    <cellStyle name="Címsor 3 7 4 2 8" xfId="3457"/>
    <cellStyle name="Címsor 3 7 4 2 9" xfId="3458"/>
    <cellStyle name="Címsor 3 7 4 3" xfId="3459"/>
    <cellStyle name="Címsor 3 7 4 4" xfId="3460"/>
    <cellStyle name="Címsor 3 7 4 5" xfId="3461"/>
    <cellStyle name="Címsor 3 7 4 6" xfId="3462"/>
    <cellStyle name="Címsor 3 7 4 7" xfId="3463"/>
    <cellStyle name="Címsor 3 7 4 8" xfId="3464"/>
    <cellStyle name="Címsor 3 7 4 9" xfId="3465"/>
    <cellStyle name="Címsor 3 7 5" xfId="3466"/>
    <cellStyle name="Címsor 3 7 5 2" xfId="3467"/>
    <cellStyle name="Címsor 3 7 6" xfId="3468"/>
    <cellStyle name="Címsor 3 7 7" xfId="3469"/>
    <cellStyle name="Címsor 3 7 8" xfId="3470"/>
    <cellStyle name="Címsor 3 7 9" xfId="3471"/>
    <cellStyle name="Címsor 3 8" xfId="3472"/>
    <cellStyle name="Címsor 3 8 10" xfId="3473"/>
    <cellStyle name="Címsor 3 8 11" xfId="3474"/>
    <cellStyle name="Címsor 3 8 2" xfId="3475"/>
    <cellStyle name="Címsor 3 8 2 10" xfId="3476"/>
    <cellStyle name="Címsor 3 8 2 11" xfId="3477"/>
    <cellStyle name="Címsor 3 8 2 12" xfId="3478"/>
    <cellStyle name="Címsor 3 8 2 13" xfId="3479"/>
    <cellStyle name="Címsor 3 8 2 2" xfId="3480"/>
    <cellStyle name="Címsor 3 8 2 2 10" xfId="3481"/>
    <cellStyle name="Címsor 3 8 2 2 11" xfId="3482"/>
    <cellStyle name="Címsor 3 8 2 2 12" xfId="3483"/>
    <cellStyle name="Címsor 3 8 2 2 2" xfId="3484"/>
    <cellStyle name="Címsor 3 8 2 2 2 10" xfId="3485"/>
    <cellStyle name="Címsor 3 8 2 2 2 11" xfId="3486"/>
    <cellStyle name="Címsor 3 8 2 2 2 2" xfId="3487"/>
    <cellStyle name="Címsor 3 8 2 2 2 2 10" xfId="3488"/>
    <cellStyle name="Címsor 3 8 2 2 2 2 2" xfId="3489"/>
    <cellStyle name="Címsor 3 8 2 2 2 2 3" xfId="3490"/>
    <cellStyle name="Címsor 3 8 2 2 2 2 4" xfId="3491"/>
    <cellStyle name="Címsor 3 8 2 2 2 2 5" xfId="3492"/>
    <cellStyle name="Címsor 3 8 2 2 2 2 6" xfId="3493"/>
    <cellStyle name="Címsor 3 8 2 2 2 2 7" xfId="3494"/>
    <cellStyle name="Címsor 3 8 2 2 2 2 8" xfId="3495"/>
    <cellStyle name="Címsor 3 8 2 2 2 2 9" xfId="3496"/>
    <cellStyle name="Címsor 3 8 2 2 2 3" xfId="3497"/>
    <cellStyle name="Címsor 3 8 2 2 2 4" xfId="3498"/>
    <cellStyle name="Címsor 3 8 2 2 2 5" xfId="3499"/>
    <cellStyle name="Címsor 3 8 2 2 2 6" xfId="3500"/>
    <cellStyle name="Címsor 3 8 2 2 2 7" xfId="3501"/>
    <cellStyle name="Címsor 3 8 2 2 2 8" xfId="3502"/>
    <cellStyle name="Címsor 3 8 2 2 2 9" xfId="3503"/>
    <cellStyle name="Címsor 3 8 2 2 3" xfId="3504"/>
    <cellStyle name="Címsor 3 8 2 2 3 10" xfId="3505"/>
    <cellStyle name="Címsor 3 8 2 2 3 2" xfId="3506"/>
    <cellStyle name="Címsor 3 8 2 2 3 3" xfId="3507"/>
    <cellStyle name="Címsor 3 8 2 2 3 4" xfId="3508"/>
    <cellStyle name="Címsor 3 8 2 2 3 5" xfId="3509"/>
    <cellStyle name="Címsor 3 8 2 2 3 6" xfId="3510"/>
    <cellStyle name="Címsor 3 8 2 2 3 7" xfId="3511"/>
    <cellStyle name="Címsor 3 8 2 2 3 8" xfId="3512"/>
    <cellStyle name="Címsor 3 8 2 2 3 9" xfId="3513"/>
    <cellStyle name="Címsor 3 8 2 2 4" xfId="3514"/>
    <cellStyle name="Címsor 3 8 2 2 5" xfId="3515"/>
    <cellStyle name="Címsor 3 8 2 2 6" xfId="3516"/>
    <cellStyle name="Címsor 3 8 2 2 7" xfId="3517"/>
    <cellStyle name="Címsor 3 8 2 2 8" xfId="3518"/>
    <cellStyle name="Címsor 3 8 2 2 9" xfId="3519"/>
    <cellStyle name="Címsor 3 8 2 3" xfId="3520"/>
    <cellStyle name="Címsor 3 8 2 3 10" xfId="3521"/>
    <cellStyle name="Címsor 3 8 2 3 11" xfId="3522"/>
    <cellStyle name="Címsor 3 8 2 3 12" xfId="3523"/>
    <cellStyle name="Címsor 3 8 2 3 2" xfId="3524"/>
    <cellStyle name="Címsor 3 8 2 3 2 10" xfId="3525"/>
    <cellStyle name="Címsor 3 8 2 3 2 11" xfId="3526"/>
    <cellStyle name="Címsor 3 8 2 3 2 2" xfId="3527"/>
    <cellStyle name="Címsor 3 8 2 3 2 2 10" xfId="3528"/>
    <cellStyle name="Címsor 3 8 2 3 2 2 2" xfId="3529"/>
    <cellStyle name="Címsor 3 8 2 3 2 2 3" xfId="3530"/>
    <cellStyle name="Címsor 3 8 2 3 2 2 4" xfId="3531"/>
    <cellStyle name="Címsor 3 8 2 3 2 2 5" xfId="3532"/>
    <cellStyle name="Címsor 3 8 2 3 2 2 6" xfId="3533"/>
    <cellStyle name="Címsor 3 8 2 3 2 2 7" xfId="3534"/>
    <cellStyle name="Címsor 3 8 2 3 2 2 8" xfId="3535"/>
    <cellStyle name="Címsor 3 8 2 3 2 2 9" xfId="3536"/>
    <cellStyle name="Címsor 3 8 2 3 2 3" xfId="3537"/>
    <cellStyle name="Címsor 3 8 2 3 2 4" xfId="3538"/>
    <cellStyle name="Címsor 3 8 2 3 2 5" xfId="3539"/>
    <cellStyle name="Címsor 3 8 2 3 2 6" xfId="3540"/>
    <cellStyle name="Címsor 3 8 2 3 2 7" xfId="3541"/>
    <cellStyle name="Címsor 3 8 2 3 2 8" xfId="3542"/>
    <cellStyle name="Címsor 3 8 2 3 2 9" xfId="3543"/>
    <cellStyle name="Címsor 3 8 2 3 3" xfId="3544"/>
    <cellStyle name="Címsor 3 8 2 3 3 10" xfId="3545"/>
    <cellStyle name="Címsor 3 8 2 3 3 2" xfId="3546"/>
    <cellStyle name="Címsor 3 8 2 3 3 3" xfId="3547"/>
    <cellStyle name="Címsor 3 8 2 3 3 4" xfId="3548"/>
    <cellStyle name="Címsor 3 8 2 3 3 5" xfId="3549"/>
    <cellStyle name="Címsor 3 8 2 3 3 6" xfId="3550"/>
    <cellStyle name="Címsor 3 8 2 3 3 7" xfId="3551"/>
    <cellStyle name="Címsor 3 8 2 3 3 8" xfId="3552"/>
    <cellStyle name="Címsor 3 8 2 3 3 9" xfId="3553"/>
    <cellStyle name="Címsor 3 8 2 3 4" xfId="3554"/>
    <cellStyle name="Címsor 3 8 2 3 5" xfId="3555"/>
    <cellStyle name="Címsor 3 8 2 3 6" xfId="3556"/>
    <cellStyle name="Címsor 3 8 2 3 7" xfId="3557"/>
    <cellStyle name="Címsor 3 8 2 3 8" xfId="3558"/>
    <cellStyle name="Címsor 3 8 2 3 9" xfId="3559"/>
    <cellStyle name="Címsor 3 8 2 4" xfId="3560"/>
    <cellStyle name="Címsor 3 8 2 4 10" xfId="3561"/>
    <cellStyle name="Címsor 3 8 2 4 11" xfId="3562"/>
    <cellStyle name="Címsor 3 8 2 4 2" xfId="3563"/>
    <cellStyle name="Címsor 3 8 2 4 2 10" xfId="3564"/>
    <cellStyle name="Címsor 3 8 2 4 2 2" xfId="3565"/>
    <cellStyle name="Címsor 3 8 2 4 2 3" xfId="3566"/>
    <cellStyle name="Címsor 3 8 2 4 2 4" xfId="3567"/>
    <cellStyle name="Címsor 3 8 2 4 2 5" xfId="3568"/>
    <cellStyle name="Címsor 3 8 2 4 2 6" xfId="3569"/>
    <cellStyle name="Címsor 3 8 2 4 2 7" xfId="3570"/>
    <cellStyle name="Címsor 3 8 2 4 2 8" xfId="3571"/>
    <cellStyle name="Címsor 3 8 2 4 2 9" xfId="3572"/>
    <cellStyle name="Címsor 3 8 2 4 3" xfId="3573"/>
    <cellStyle name="Címsor 3 8 2 4 4" xfId="3574"/>
    <cellStyle name="Címsor 3 8 2 4 5" xfId="3575"/>
    <cellStyle name="Címsor 3 8 2 4 6" xfId="3576"/>
    <cellStyle name="Címsor 3 8 2 4 7" xfId="3577"/>
    <cellStyle name="Címsor 3 8 2 4 8" xfId="3578"/>
    <cellStyle name="Címsor 3 8 2 4 9" xfId="3579"/>
    <cellStyle name="Címsor 3 8 2 5" xfId="3580"/>
    <cellStyle name="Címsor 3 8 2 5 10" xfId="3581"/>
    <cellStyle name="Címsor 3 8 2 5 2" xfId="3582"/>
    <cellStyle name="Címsor 3 8 2 5 3" xfId="3583"/>
    <cellStyle name="Címsor 3 8 2 5 4" xfId="3584"/>
    <cellStyle name="Címsor 3 8 2 5 5" xfId="3585"/>
    <cellStyle name="Címsor 3 8 2 5 6" xfId="3586"/>
    <cellStyle name="Címsor 3 8 2 5 7" xfId="3587"/>
    <cellStyle name="Címsor 3 8 2 5 8" xfId="3588"/>
    <cellStyle name="Címsor 3 8 2 5 9" xfId="3589"/>
    <cellStyle name="Címsor 3 8 2 6" xfId="3590"/>
    <cellStyle name="Címsor 3 8 2 7" xfId="3591"/>
    <cellStyle name="Címsor 3 8 2 8" xfId="3592"/>
    <cellStyle name="Címsor 3 8 2 9" xfId="3593"/>
    <cellStyle name="Címsor 3 8 3" xfId="3594"/>
    <cellStyle name="Címsor 3 8 3 10" xfId="3595"/>
    <cellStyle name="Címsor 3 8 3 11" xfId="3596"/>
    <cellStyle name="Címsor 3 8 3 12" xfId="3597"/>
    <cellStyle name="Címsor 3 8 3 2" xfId="3598"/>
    <cellStyle name="Címsor 3 8 3 2 10" xfId="3599"/>
    <cellStyle name="Címsor 3 8 3 2 11" xfId="3600"/>
    <cellStyle name="Címsor 3 8 3 2 2" xfId="3601"/>
    <cellStyle name="Címsor 3 8 3 2 2 10" xfId="3602"/>
    <cellStyle name="Címsor 3 8 3 2 2 2" xfId="3603"/>
    <cellStyle name="Címsor 3 8 3 2 2 3" xfId="3604"/>
    <cellStyle name="Címsor 3 8 3 2 2 4" xfId="3605"/>
    <cellStyle name="Címsor 3 8 3 2 2 5" xfId="3606"/>
    <cellStyle name="Címsor 3 8 3 2 2 6" xfId="3607"/>
    <cellStyle name="Címsor 3 8 3 2 2 7" xfId="3608"/>
    <cellStyle name="Címsor 3 8 3 2 2 8" xfId="3609"/>
    <cellStyle name="Címsor 3 8 3 2 2 9" xfId="3610"/>
    <cellStyle name="Címsor 3 8 3 2 3" xfId="3611"/>
    <cellStyle name="Címsor 3 8 3 2 4" xfId="3612"/>
    <cellStyle name="Címsor 3 8 3 2 5" xfId="3613"/>
    <cellStyle name="Címsor 3 8 3 2 6" xfId="3614"/>
    <cellStyle name="Címsor 3 8 3 2 7" xfId="3615"/>
    <cellStyle name="Címsor 3 8 3 2 8" xfId="3616"/>
    <cellStyle name="Címsor 3 8 3 2 9" xfId="3617"/>
    <cellStyle name="Címsor 3 8 3 3" xfId="3618"/>
    <cellStyle name="Címsor 3 8 3 3 10" xfId="3619"/>
    <cellStyle name="Címsor 3 8 3 3 2" xfId="3620"/>
    <cellStyle name="Címsor 3 8 3 3 3" xfId="3621"/>
    <cellStyle name="Címsor 3 8 3 3 4" xfId="3622"/>
    <cellStyle name="Címsor 3 8 3 3 5" xfId="3623"/>
    <cellStyle name="Címsor 3 8 3 3 6" xfId="3624"/>
    <cellStyle name="Címsor 3 8 3 3 7" xfId="3625"/>
    <cellStyle name="Címsor 3 8 3 3 8" xfId="3626"/>
    <cellStyle name="Címsor 3 8 3 3 9" xfId="3627"/>
    <cellStyle name="Címsor 3 8 3 4" xfId="3628"/>
    <cellStyle name="Címsor 3 8 3 5" xfId="3629"/>
    <cellStyle name="Címsor 3 8 3 6" xfId="3630"/>
    <cellStyle name="Címsor 3 8 3 7" xfId="3631"/>
    <cellStyle name="Címsor 3 8 3 8" xfId="3632"/>
    <cellStyle name="Címsor 3 8 3 9" xfId="3633"/>
    <cellStyle name="Címsor 3 8 4" xfId="3634"/>
    <cellStyle name="Címsor 3 8 4 2" xfId="3635"/>
    <cellStyle name="Címsor 3 8 5" xfId="3636"/>
    <cellStyle name="Címsor 3 8 6" xfId="3637"/>
    <cellStyle name="Címsor 3 8 7" xfId="3638"/>
    <cellStyle name="Címsor 3 8 8" xfId="3639"/>
    <cellStyle name="Címsor 3 8 9" xfId="3640"/>
    <cellStyle name="Címsor 3 9" xfId="3641"/>
    <cellStyle name="Címsor 3 9 10" xfId="3642"/>
    <cellStyle name="Címsor 3 9 11" xfId="3643"/>
    <cellStyle name="Címsor 3 9 12" xfId="3644"/>
    <cellStyle name="Címsor 3 9 13" xfId="3645"/>
    <cellStyle name="Címsor 3 9 2" xfId="3646"/>
    <cellStyle name="Címsor 3 9 2 10" xfId="3647"/>
    <cellStyle name="Címsor 3 9 2 11" xfId="3648"/>
    <cellStyle name="Címsor 3 9 2 12" xfId="3649"/>
    <cellStyle name="Címsor 3 9 2 2" xfId="3650"/>
    <cellStyle name="Címsor 3 9 2 2 10" xfId="3651"/>
    <cellStyle name="Címsor 3 9 2 2 11" xfId="3652"/>
    <cellStyle name="Címsor 3 9 2 2 2" xfId="3653"/>
    <cellStyle name="Címsor 3 9 2 2 2 10" xfId="3654"/>
    <cellStyle name="Címsor 3 9 2 2 2 2" xfId="3655"/>
    <cellStyle name="Címsor 3 9 2 2 2 3" xfId="3656"/>
    <cellStyle name="Címsor 3 9 2 2 2 4" xfId="3657"/>
    <cellStyle name="Címsor 3 9 2 2 2 5" xfId="3658"/>
    <cellStyle name="Címsor 3 9 2 2 2 6" xfId="3659"/>
    <cellStyle name="Címsor 3 9 2 2 2 7" xfId="3660"/>
    <cellStyle name="Címsor 3 9 2 2 2 8" xfId="3661"/>
    <cellStyle name="Címsor 3 9 2 2 2 9" xfId="3662"/>
    <cellStyle name="Címsor 3 9 2 2 3" xfId="3663"/>
    <cellStyle name="Címsor 3 9 2 2 4" xfId="3664"/>
    <cellStyle name="Címsor 3 9 2 2 5" xfId="3665"/>
    <cellStyle name="Címsor 3 9 2 2 6" xfId="3666"/>
    <cellStyle name="Címsor 3 9 2 2 7" xfId="3667"/>
    <cellStyle name="Címsor 3 9 2 2 8" xfId="3668"/>
    <cellStyle name="Címsor 3 9 2 2 9" xfId="3669"/>
    <cellStyle name="Címsor 3 9 2 3" xfId="3670"/>
    <cellStyle name="Címsor 3 9 2 3 10" xfId="3671"/>
    <cellStyle name="Címsor 3 9 2 3 2" xfId="3672"/>
    <cellStyle name="Címsor 3 9 2 3 3" xfId="3673"/>
    <cellStyle name="Címsor 3 9 2 3 4" xfId="3674"/>
    <cellStyle name="Címsor 3 9 2 3 5" xfId="3675"/>
    <cellStyle name="Címsor 3 9 2 3 6" xfId="3676"/>
    <cellStyle name="Címsor 3 9 2 3 7" xfId="3677"/>
    <cellStyle name="Címsor 3 9 2 3 8" xfId="3678"/>
    <cellStyle name="Címsor 3 9 2 3 9" xfId="3679"/>
    <cellStyle name="Címsor 3 9 2 4" xfId="3680"/>
    <cellStyle name="Címsor 3 9 2 5" xfId="3681"/>
    <cellStyle name="Címsor 3 9 2 6" xfId="3682"/>
    <cellStyle name="Címsor 3 9 2 7" xfId="3683"/>
    <cellStyle name="Címsor 3 9 2 8" xfId="3684"/>
    <cellStyle name="Címsor 3 9 2 9" xfId="3685"/>
    <cellStyle name="Címsor 3 9 3" xfId="3686"/>
    <cellStyle name="Címsor 3 9 3 10" xfId="3687"/>
    <cellStyle name="Címsor 3 9 3 11" xfId="3688"/>
    <cellStyle name="Címsor 3 9 3 12" xfId="3689"/>
    <cellStyle name="Címsor 3 9 3 2" xfId="3690"/>
    <cellStyle name="Címsor 3 9 3 2 10" xfId="3691"/>
    <cellStyle name="Címsor 3 9 3 2 11" xfId="3692"/>
    <cellStyle name="Címsor 3 9 3 2 2" xfId="3693"/>
    <cellStyle name="Címsor 3 9 3 2 2 10" xfId="3694"/>
    <cellStyle name="Címsor 3 9 3 2 2 2" xfId="3695"/>
    <cellStyle name="Címsor 3 9 3 2 2 3" xfId="3696"/>
    <cellStyle name="Címsor 3 9 3 2 2 4" xfId="3697"/>
    <cellStyle name="Címsor 3 9 3 2 2 5" xfId="3698"/>
    <cellStyle name="Címsor 3 9 3 2 2 6" xfId="3699"/>
    <cellStyle name="Címsor 3 9 3 2 2 7" xfId="3700"/>
    <cellStyle name="Címsor 3 9 3 2 2 8" xfId="3701"/>
    <cellStyle name="Címsor 3 9 3 2 2 9" xfId="3702"/>
    <cellStyle name="Címsor 3 9 3 2 3" xfId="3703"/>
    <cellStyle name="Címsor 3 9 3 2 4" xfId="3704"/>
    <cellStyle name="Címsor 3 9 3 2 5" xfId="3705"/>
    <cellStyle name="Címsor 3 9 3 2 6" xfId="3706"/>
    <cellStyle name="Címsor 3 9 3 2 7" xfId="3707"/>
    <cellStyle name="Címsor 3 9 3 2 8" xfId="3708"/>
    <cellStyle name="Címsor 3 9 3 2 9" xfId="3709"/>
    <cellStyle name="Címsor 3 9 3 3" xfId="3710"/>
    <cellStyle name="Címsor 3 9 3 3 10" xfId="3711"/>
    <cellStyle name="Címsor 3 9 3 3 2" xfId="3712"/>
    <cellStyle name="Címsor 3 9 3 3 3" xfId="3713"/>
    <cellStyle name="Címsor 3 9 3 3 4" xfId="3714"/>
    <cellStyle name="Címsor 3 9 3 3 5" xfId="3715"/>
    <cellStyle name="Címsor 3 9 3 3 6" xfId="3716"/>
    <cellStyle name="Címsor 3 9 3 3 7" xfId="3717"/>
    <cellStyle name="Címsor 3 9 3 3 8" xfId="3718"/>
    <cellStyle name="Címsor 3 9 3 3 9" xfId="3719"/>
    <cellStyle name="Címsor 3 9 3 4" xfId="3720"/>
    <cellStyle name="Címsor 3 9 3 5" xfId="3721"/>
    <cellStyle name="Címsor 3 9 3 6" xfId="3722"/>
    <cellStyle name="Címsor 3 9 3 7" xfId="3723"/>
    <cellStyle name="Címsor 3 9 3 8" xfId="3724"/>
    <cellStyle name="Címsor 3 9 3 9" xfId="3725"/>
    <cellStyle name="Címsor 3 9 4" xfId="3726"/>
    <cellStyle name="Címsor 3 9 4 10" xfId="3727"/>
    <cellStyle name="Címsor 3 9 4 11" xfId="3728"/>
    <cellStyle name="Címsor 3 9 4 2" xfId="3729"/>
    <cellStyle name="Címsor 3 9 4 2 10" xfId="3730"/>
    <cellStyle name="Címsor 3 9 4 2 2" xfId="3731"/>
    <cellStyle name="Címsor 3 9 4 2 3" xfId="3732"/>
    <cellStyle name="Címsor 3 9 4 2 4" xfId="3733"/>
    <cellStyle name="Címsor 3 9 4 2 5" xfId="3734"/>
    <cellStyle name="Címsor 3 9 4 2 6" xfId="3735"/>
    <cellStyle name="Címsor 3 9 4 2 7" xfId="3736"/>
    <cellStyle name="Címsor 3 9 4 2 8" xfId="3737"/>
    <cellStyle name="Címsor 3 9 4 2 9" xfId="3738"/>
    <cellStyle name="Címsor 3 9 4 3" xfId="3739"/>
    <cellStyle name="Címsor 3 9 4 4" xfId="3740"/>
    <cellStyle name="Címsor 3 9 4 5" xfId="3741"/>
    <cellStyle name="Címsor 3 9 4 6" xfId="3742"/>
    <cellStyle name="Címsor 3 9 4 7" xfId="3743"/>
    <cellStyle name="Címsor 3 9 4 8" xfId="3744"/>
    <cellStyle name="Címsor 3 9 4 9" xfId="3745"/>
    <cellStyle name="Címsor 3 9 5" xfId="3746"/>
    <cellStyle name="Címsor 3 9 5 10" xfId="3747"/>
    <cellStyle name="Címsor 3 9 5 2" xfId="3748"/>
    <cellStyle name="Címsor 3 9 5 3" xfId="3749"/>
    <cellStyle name="Címsor 3 9 5 4" xfId="3750"/>
    <cellStyle name="Címsor 3 9 5 5" xfId="3751"/>
    <cellStyle name="Címsor 3 9 5 6" xfId="3752"/>
    <cellStyle name="Címsor 3 9 5 7" xfId="3753"/>
    <cellStyle name="Címsor 3 9 5 8" xfId="3754"/>
    <cellStyle name="Címsor 3 9 5 9" xfId="3755"/>
    <cellStyle name="Címsor 3 9 6" xfId="3756"/>
    <cellStyle name="Címsor 3 9 7" xfId="3757"/>
    <cellStyle name="Címsor 3 9 8" xfId="3758"/>
    <cellStyle name="Címsor 3 9 9" xfId="3759"/>
    <cellStyle name="Címsor 4" xfId="3760"/>
    <cellStyle name="clsColumnHeader" xfId="4"/>
    <cellStyle name="Comma 10" xfId="3761"/>
    <cellStyle name="Comma 11" xfId="3762"/>
    <cellStyle name="Comma 2" xfId="5"/>
    <cellStyle name="Comma 2 2" xfId="6"/>
    <cellStyle name="Comma 2 2 2" xfId="3765"/>
    <cellStyle name="Comma 2 2 2 2" xfId="3766"/>
    <cellStyle name="Comma 2 2 2 2 2" xfId="3767"/>
    <cellStyle name="Comma 2 2 2 2 2 2" xfId="3768"/>
    <cellStyle name="Comma 2 2 2 2 3" xfId="3769"/>
    <cellStyle name="Comma 2 2 2 2 3 2" xfId="3770"/>
    <cellStyle name="Comma 2 2 2 2 4" xfId="3771"/>
    <cellStyle name="Comma 2 2 2 3" xfId="3772"/>
    <cellStyle name="Comma 2 2 2 3 2" xfId="3773"/>
    <cellStyle name="Comma 2 2 2 3 2 2" xfId="3774"/>
    <cellStyle name="Comma 2 2 2 3 2 2 2" xfId="3775"/>
    <cellStyle name="Comma 2 2 2 3 2 2 2 2" xfId="3776"/>
    <cellStyle name="Comma 2 2 2 3 2 2 3" xfId="3777"/>
    <cellStyle name="Comma 2 2 2 3 2 2 3 2" xfId="3778"/>
    <cellStyle name="Comma 2 2 2 3 2 2 4" xfId="3779"/>
    <cellStyle name="Comma 2 2 2 3 2 3" xfId="3780"/>
    <cellStyle name="Comma 2 2 2 3 2 3 2" xfId="3781"/>
    <cellStyle name="Comma 2 2 2 3 2 3 2 2" xfId="3782"/>
    <cellStyle name="Comma 2 2 2 3 2 3 3" xfId="3783"/>
    <cellStyle name="Comma 2 2 2 3 2 3 3 2" xfId="3784"/>
    <cellStyle name="Comma 2 2 2 3 2 3 4" xfId="3785"/>
    <cellStyle name="Comma 2 2 2 3 2 4" xfId="3786"/>
    <cellStyle name="Comma 2 2 2 3 2 4 2" xfId="3787"/>
    <cellStyle name="Comma 2 2 2 3 2 5" xfId="3788"/>
    <cellStyle name="Comma 2 2 2 3 2 5 2" xfId="3789"/>
    <cellStyle name="Comma 2 2 2 3 2 6" xfId="3790"/>
    <cellStyle name="Comma 2 2 2 3 3" xfId="3791"/>
    <cellStyle name="Comma 2 2 2 3 3 2" xfId="3792"/>
    <cellStyle name="Comma 2 2 2 3 4" xfId="3793"/>
    <cellStyle name="Comma 2 2 2 3 4 2" xfId="3794"/>
    <cellStyle name="Comma 2 2 2 3 5" xfId="3795"/>
    <cellStyle name="Comma 2 2 2 4" xfId="3796"/>
    <cellStyle name="Comma 2 2 2 4 2" xfId="3797"/>
    <cellStyle name="Comma 2 2 2 5" xfId="3798"/>
    <cellStyle name="Comma 2 2 2 5 2" xfId="3799"/>
    <cellStyle name="Comma 2 2 2 6" xfId="3800"/>
    <cellStyle name="Comma 2 2 3" xfId="3801"/>
    <cellStyle name="Comma 2 2 3 2" xfId="3802"/>
    <cellStyle name="Comma 2 2 4" xfId="3803"/>
    <cellStyle name="Comma 2 2 4 2" xfId="3804"/>
    <cellStyle name="Comma 2 2 5" xfId="3805"/>
    <cellStyle name="Comma 2 2 6" xfId="3806"/>
    <cellStyle name="Comma 2 2 7" xfId="3764"/>
    <cellStyle name="Comma 2 3" xfId="3807"/>
    <cellStyle name="Comma 2 3 2" xfId="3808"/>
    <cellStyle name="Comma 2 3 3" xfId="3809"/>
    <cellStyle name="Comma 2 4" xfId="3810"/>
    <cellStyle name="Comma 2 4 2" xfId="3811"/>
    <cellStyle name="Comma 2 5" xfId="3812"/>
    <cellStyle name="Comma 2 6" xfId="3813"/>
    <cellStyle name="Comma 2 7" xfId="3763"/>
    <cellStyle name="Comma 3" xfId="27"/>
    <cellStyle name="Comma 3 2" xfId="3815"/>
    <cellStyle name="Comma 3 2 2" xfId="3816"/>
    <cellStyle name="Comma 3 2 2 2" xfId="3817"/>
    <cellStyle name="Comma 3 2 3" xfId="3818"/>
    <cellStyle name="Comma 3 2 3 2" xfId="3819"/>
    <cellStyle name="Comma 3 2 4" xfId="3820"/>
    <cellStyle name="Comma 3 2 4 2" xfId="3821"/>
    <cellStyle name="Comma 3 2 5" xfId="3822"/>
    <cellStyle name="Comma 3 2 5 2" xfId="3823"/>
    <cellStyle name="Comma 3 2 6" xfId="3824"/>
    <cellStyle name="Comma 3 3" xfId="3825"/>
    <cellStyle name="Comma 3 3 2" xfId="3826"/>
    <cellStyle name="Comma 3 4" xfId="3827"/>
    <cellStyle name="Comma 3 4 2" xfId="3828"/>
    <cellStyle name="Comma 3 5" xfId="3829"/>
    <cellStyle name="Comma 3 5 2" xfId="3830"/>
    <cellStyle name="Comma 3 6" xfId="3831"/>
    <cellStyle name="Comma 3 6 2" xfId="3832"/>
    <cellStyle name="Comma 3 7" xfId="3833"/>
    <cellStyle name="Comma 3 8" xfId="3834"/>
    <cellStyle name="Comma 3 9" xfId="3814"/>
    <cellStyle name="Comma 4" xfId="3835"/>
    <cellStyle name="Comma 4 2" xfId="3836"/>
    <cellStyle name="Comma 4 2 2" xfId="3837"/>
    <cellStyle name="Comma 4 2 2 2" xfId="3838"/>
    <cellStyle name="Comma 4 2 3" xfId="3839"/>
    <cellStyle name="Comma 4 2 3 2" xfId="3840"/>
    <cellStyle name="Comma 4 2 4" xfId="3841"/>
    <cellStyle name="Comma 4 3" xfId="3842"/>
    <cellStyle name="Comma 4 3 2" xfId="3843"/>
    <cellStyle name="Comma 4 4" xfId="3844"/>
    <cellStyle name="Comma 4 4 2" xfId="3845"/>
    <cellStyle name="Comma 4 5" xfId="3846"/>
    <cellStyle name="Comma 4 5 2" xfId="3847"/>
    <cellStyle name="Comma 4 6" xfId="3848"/>
    <cellStyle name="Comma 4 7" xfId="3849"/>
    <cellStyle name="Comma 5" xfId="3850"/>
    <cellStyle name="Comma 5 2" xfId="3851"/>
    <cellStyle name="Comma 5 2 2" xfId="3852"/>
    <cellStyle name="Comma 5 3" xfId="3853"/>
    <cellStyle name="Comma 5 3 2" xfId="3854"/>
    <cellStyle name="Comma 6" xfId="3855"/>
    <cellStyle name="Comma 6 2" xfId="3856"/>
    <cellStyle name="Comma 6 2 2" xfId="3857"/>
    <cellStyle name="Comma 6 3" xfId="3858"/>
    <cellStyle name="Comma 6 3 2" xfId="3859"/>
    <cellStyle name="Comma 7" xfId="3860"/>
    <cellStyle name="Comma 7 2" xfId="3861"/>
    <cellStyle name="Comma 8" xfId="3862"/>
    <cellStyle name="Comma 8 2" xfId="3863"/>
    <cellStyle name="Comma 9" xfId="3864"/>
    <cellStyle name="Comma 9 2" xfId="3865"/>
    <cellStyle name="Currency 2" xfId="3866"/>
    <cellStyle name="Currency 3" xfId="3867"/>
    <cellStyle name="Dezimal_Tabelle2" xfId="3868"/>
    <cellStyle name="diskette" xfId="7"/>
    <cellStyle name="Ellenőrzőcella" xfId="3869"/>
    <cellStyle name="Encabezado 4" xfId="3870"/>
    <cellStyle name="Énfasis1" xfId="3871"/>
    <cellStyle name="Énfasis2" xfId="3872"/>
    <cellStyle name="Énfasis3" xfId="3873"/>
    <cellStyle name="Énfasis4" xfId="3874"/>
    <cellStyle name="Énfasis5" xfId="3875"/>
    <cellStyle name="Énfasis6" xfId="3876"/>
    <cellStyle name="Entrada" xfId="3877"/>
    <cellStyle name="Entrada 2" xfId="3878"/>
    <cellStyle name="Euro" xfId="3879"/>
    <cellStyle name="Explanatory Text 2" xfId="3880"/>
    <cellStyle name="Explanatory Text 2 2" xfId="3881"/>
    <cellStyle name="Explanatory Text 2 3" xfId="3882"/>
    <cellStyle name="Explanatory Text 3" xfId="3883"/>
    <cellStyle name="Figyelmeztetés" xfId="3884"/>
    <cellStyle name="Good 2" xfId="3885"/>
    <cellStyle name="Good 2 2" xfId="3886"/>
    <cellStyle name="Good 2 3" xfId="3887"/>
    <cellStyle name="Good 3" xfId="3888"/>
    <cellStyle name="greyed" xfId="3889"/>
    <cellStyle name="greyed 2" xfId="3890"/>
    <cellStyle name="greyed 2 2" xfId="3891"/>
    <cellStyle name="greyed 2 2 2" xfId="3892"/>
    <cellStyle name="greyed 2 3" xfId="3893"/>
    <cellStyle name="greyed 3" xfId="3894"/>
    <cellStyle name="greyed 3 2" xfId="3895"/>
    <cellStyle name="greyed 3 2 2" xfId="3896"/>
    <cellStyle name="greyed 3 3" xfId="3897"/>
    <cellStyle name="greyed 4" xfId="3898"/>
    <cellStyle name="greyed 4 2" xfId="3899"/>
    <cellStyle name="greyed 5" xfId="3900"/>
    <cellStyle name="greyed 5 2" xfId="3901"/>
    <cellStyle name="greyed 6" xfId="3902"/>
    <cellStyle name="Heading 1 2" xfId="3903"/>
    <cellStyle name="Heading 1 2 2" xfId="3904"/>
    <cellStyle name="Heading 1 2 3" xfId="3905"/>
    <cellStyle name="Heading 1 3" xfId="3906"/>
    <cellStyle name="Heading 1 4" xfId="3907"/>
    <cellStyle name="Heading 2 2" xfId="3908"/>
    <cellStyle name="Heading 2 2 2" xfId="3909"/>
    <cellStyle name="Heading 2 2 3" xfId="3910"/>
    <cellStyle name="Heading 2 3" xfId="3911"/>
    <cellStyle name="Heading 2 4" xfId="3912"/>
    <cellStyle name="Heading 3 2" xfId="3913"/>
    <cellStyle name="Heading 3 2 10" xfId="3914"/>
    <cellStyle name="Heading 3 2 10 10" xfId="3915"/>
    <cellStyle name="Heading 3 2 10 11" xfId="3916"/>
    <cellStyle name="Heading 3 2 10 2" xfId="3917"/>
    <cellStyle name="Heading 3 2 10 2 10" xfId="3918"/>
    <cellStyle name="Heading 3 2 10 2 11" xfId="3919"/>
    <cellStyle name="Heading 3 2 10 2 12" xfId="3920"/>
    <cellStyle name="Heading 3 2 10 2 13" xfId="3921"/>
    <cellStyle name="Heading 3 2 10 2 2" xfId="3922"/>
    <cellStyle name="Heading 3 2 10 2 2 10" xfId="3923"/>
    <cellStyle name="Heading 3 2 10 2 2 11" xfId="3924"/>
    <cellStyle name="Heading 3 2 10 2 2 12" xfId="3925"/>
    <cellStyle name="Heading 3 2 10 2 2 2" xfId="3926"/>
    <cellStyle name="Heading 3 2 10 2 2 2 10" xfId="3927"/>
    <cellStyle name="Heading 3 2 10 2 2 2 11" xfId="3928"/>
    <cellStyle name="Heading 3 2 10 2 2 2 2" xfId="3929"/>
    <cellStyle name="Heading 3 2 10 2 2 2 2 10" xfId="3930"/>
    <cellStyle name="Heading 3 2 10 2 2 2 2 2" xfId="3931"/>
    <cellStyle name="Heading 3 2 10 2 2 2 2 3" xfId="3932"/>
    <cellStyle name="Heading 3 2 10 2 2 2 2 4" xfId="3933"/>
    <cellStyle name="Heading 3 2 10 2 2 2 2 5" xfId="3934"/>
    <cellStyle name="Heading 3 2 10 2 2 2 2 6" xfId="3935"/>
    <cellStyle name="Heading 3 2 10 2 2 2 2 7" xfId="3936"/>
    <cellStyle name="Heading 3 2 10 2 2 2 2 8" xfId="3937"/>
    <cellStyle name="Heading 3 2 10 2 2 2 2 9" xfId="3938"/>
    <cellStyle name="Heading 3 2 10 2 2 2 3" xfId="3939"/>
    <cellStyle name="Heading 3 2 10 2 2 2 4" xfId="3940"/>
    <cellStyle name="Heading 3 2 10 2 2 2 5" xfId="3941"/>
    <cellStyle name="Heading 3 2 10 2 2 2 6" xfId="3942"/>
    <cellStyle name="Heading 3 2 10 2 2 2 7" xfId="3943"/>
    <cellStyle name="Heading 3 2 10 2 2 2 8" xfId="3944"/>
    <cellStyle name="Heading 3 2 10 2 2 2 9" xfId="3945"/>
    <cellStyle name="Heading 3 2 10 2 2 3" xfId="3946"/>
    <cellStyle name="Heading 3 2 10 2 2 3 10" xfId="3947"/>
    <cellStyle name="Heading 3 2 10 2 2 3 2" xfId="3948"/>
    <cellStyle name="Heading 3 2 10 2 2 3 3" xfId="3949"/>
    <cellStyle name="Heading 3 2 10 2 2 3 4" xfId="3950"/>
    <cellStyle name="Heading 3 2 10 2 2 3 5" xfId="3951"/>
    <cellStyle name="Heading 3 2 10 2 2 3 6" xfId="3952"/>
    <cellStyle name="Heading 3 2 10 2 2 3 7" xfId="3953"/>
    <cellStyle name="Heading 3 2 10 2 2 3 8" xfId="3954"/>
    <cellStyle name="Heading 3 2 10 2 2 3 9" xfId="3955"/>
    <cellStyle name="Heading 3 2 10 2 2 4" xfId="3956"/>
    <cellStyle name="Heading 3 2 10 2 2 5" xfId="3957"/>
    <cellStyle name="Heading 3 2 10 2 2 6" xfId="3958"/>
    <cellStyle name="Heading 3 2 10 2 2 7" xfId="3959"/>
    <cellStyle name="Heading 3 2 10 2 2 8" xfId="3960"/>
    <cellStyle name="Heading 3 2 10 2 2 9" xfId="3961"/>
    <cellStyle name="Heading 3 2 10 2 3" xfId="3962"/>
    <cellStyle name="Heading 3 2 10 2 3 10" xfId="3963"/>
    <cellStyle name="Heading 3 2 10 2 3 11" xfId="3964"/>
    <cellStyle name="Heading 3 2 10 2 3 12" xfId="3965"/>
    <cellStyle name="Heading 3 2 10 2 3 2" xfId="3966"/>
    <cellStyle name="Heading 3 2 10 2 3 2 10" xfId="3967"/>
    <cellStyle name="Heading 3 2 10 2 3 2 11" xfId="3968"/>
    <cellStyle name="Heading 3 2 10 2 3 2 2" xfId="3969"/>
    <cellStyle name="Heading 3 2 10 2 3 2 2 10" xfId="3970"/>
    <cellStyle name="Heading 3 2 10 2 3 2 2 2" xfId="3971"/>
    <cellStyle name="Heading 3 2 10 2 3 2 2 3" xfId="3972"/>
    <cellStyle name="Heading 3 2 10 2 3 2 2 4" xfId="3973"/>
    <cellStyle name="Heading 3 2 10 2 3 2 2 5" xfId="3974"/>
    <cellStyle name="Heading 3 2 10 2 3 2 2 6" xfId="3975"/>
    <cellStyle name="Heading 3 2 10 2 3 2 2 7" xfId="3976"/>
    <cellStyle name="Heading 3 2 10 2 3 2 2 8" xfId="3977"/>
    <cellStyle name="Heading 3 2 10 2 3 2 2 9" xfId="3978"/>
    <cellStyle name="Heading 3 2 10 2 3 2 3" xfId="3979"/>
    <cellStyle name="Heading 3 2 10 2 3 2 4" xfId="3980"/>
    <cellStyle name="Heading 3 2 10 2 3 2 5" xfId="3981"/>
    <cellStyle name="Heading 3 2 10 2 3 2 6" xfId="3982"/>
    <cellStyle name="Heading 3 2 10 2 3 2 7" xfId="3983"/>
    <cellStyle name="Heading 3 2 10 2 3 2 8" xfId="3984"/>
    <cellStyle name="Heading 3 2 10 2 3 2 9" xfId="3985"/>
    <cellStyle name="Heading 3 2 10 2 3 3" xfId="3986"/>
    <cellStyle name="Heading 3 2 10 2 3 3 10" xfId="3987"/>
    <cellStyle name="Heading 3 2 10 2 3 3 2" xfId="3988"/>
    <cellStyle name="Heading 3 2 10 2 3 3 3" xfId="3989"/>
    <cellStyle name="Heading 3 2 10 2 3 3 4" xfId="3990"/>
    <cellStyle name="Heading 3 2 10 2 3 3 5" xfId="3991"/>
    <cellStyle name="Heading 3 2 10 2 3 3 6" xfId="3992"/>
    <cellStyle name="Heading 3 2 10 2 3 3 7" xfId="3993"/>
    <cellStyle name="Heading 3 2 10 2 3 3 8" xfId="3994"/>
    <cellStyle name="Heading 3 2 10 2 3 3 9" xfId="3995"/>
    <cellStyle name="Heading 3 2 10 2 3 4" xfId="3996"/>
    <cellStyle name="Heading 3 2 10 2 3 5" xfId="3997"/>
    <cellStyle name="Heading 3 2 10 2 3 6" xfId="3998"/>
    <cellStyle name="Heading 3 2 10 2 3 7" xfId="3999"/>
    <cellStyle name="Heading 3 2 10 2 3 8" xfId="4000"/>
    <cellStyle name="Heading 3 2 10 2 3 9" xfId="4001"/>
    <cellStyle name="Heading 3 2 10 2 4" xfId="4002"/>
    <cellStyle name="Heading 3 2 10 2 4 10" xfId="4003"/>
    <cellStyle name="Heading 3 2 10 2 4 11" xfId="4004"/>
    <cellStyle name="Heading 3 2 10 2 4 2" xfId="4005"/>
    <cellStyle name="Heading 3 2 10 2 4 2 10" xfId="4006"/>
    <cellStyle name="Heading 3 2 10 2 4 2 2" xfId="4007"/>
    <cellStyle name="Heading 3 2 10 2 4 2 3" xfId="4008"/>
    <cellStyle name="Heading 3 2 10 2 4 2 4" xfId="4009"/>
    <cellStyle name="Heading 3 2 10 2 4 2 5" xfId="4010"/>
    <cellStyle name="Heading 3 2 10 2 4 2 6" xfId="4011"/>
    <cellStyle name="Heading 3 2 10 2 4 2 7" xfId="4012"/>
    <cellStyle name="Heading 3 2 10 2 4 2 8" xfId="4013"/>
    <cellStyle name="Heading 3 2 10 2 4 2 9" xfId="4014"/>
    <cellStyle name="Heading 3 2 10 2 4 3" xfId="4015"/>
    <cellStyle name="Heading 3 2 10 2 4 4" xfId="4016"/>
    <cellStyle name="Heading 3 2 10 2 4 5" xfId="4017"/>
    <cellStyle name="Heading 3 2 10 2 4 6" xfId="4018"/>
    <cellStyle name="Heading 3 2 10 2 4 7" xfId="4019"/>
    <cellStyle name="Heading 3 2 10 2 4 8" xfId="4020"/>
    <cellStyle name="Heading 3 2 10 2 4 9" xfId="4021"/>
    <cellStyle name="Heading 3 2 10 2 5" xfId="4022"/>
    <cellStyle name="Heading 3 2 10 2 5 10" xfId="4023"/>
    <cellStyle name="Heading 3 2 10 2 5 2" xfId="4024"/>
    <cellStyle name="Heading 3 2 10 2 5 3" xfId="4025"/>
    <cellStyle name="Heading 3 2 10 2 5 4" xfId="4026"/>
    <cellStyle name="Heading 3 2 10 2 5 5" xfId="4027"/>
    <cellStyle name="Heading 3 2 10 2 5 6" xfId="4028"/>
    <cellStyle name="Heading 3 2 10 2 5 7" xfId="4029"/>
    <cellStyle name="Heading 3 2 10 2 5 8" xfId="4030"/>
    <cellStyle name="Heading 3 2 10 2 5 9" xfId="4031"/>
    <cellStyle name="Heading 3 2 10 2 6" xfId="4032"/>
    <cellStyle name="Heading 3 2 10 2 7" xfId="4033"/>
    <cellStyle name="Heading 3 2 10 2 8" xfId="4034"/>
    <cellStyle name="Heading 3 2 10 2 9" xfId="4035"/>
    <cellStyle name="Heading 3 2 10 3" xfId="4036"/>
    <cellStyle name="Heading 3 2 10 3 10" xfId="4037"/>
    <cellStyle name="Heading 3 2 10 3 11" xfId="4038"/>
    <cellStyle name="Heading 3 2 10 3 12" xfId="4039"/>
    <cellStyle name="Heading 3 2 10 3 2" xfId="4040"/>
    <cellStyle name="Heading 3 2 10 3 2 10" xfId="4041"/>
    <cellStyle name="Heading 3 2 10 3 2 11" xfId="4042"/>
    <cellStyle name="Heading 3 2 10 3 2 2" xfId="4043"/>
    <cellStyle name="Heading 3 2 10 3 2 2 10" xfId="4044"/>
    <cellStyle name="Heading 3 2 10 3 2 2 2" xfId="4045"/>
    <cellStyle name="Heading 3 2 10 3 2 2 3" xfId="4046"/>
    <cellStyle name="Heading 3 2 10 3 2 2 4" xfId="4047"/>
    <cellStyle name="Heading 3 2 10 3 2 2 5" xfId="4048"/>
    <cellStyle name="Heading 3 2 10 3 2 2 6" xfId="4049"/>
    <cellStyle name="Heading 3 2 10 3 2 2 7" xfId="4050"/>
    <cellStyle name="Heading 3 2 10 3 2 2 8" xfId="4051"/>
    <cellStyle name="Heading 3 2 10 3 2 2 9" xfId="4052"/>
    <cellStyle name="Heading 3 2 10 3 2 3" xfId="4053"/>
    <cellStyle name="Heading 3 2 10 3 2 4" xfId="4054"/>
    <cellStyle name="Heading 3 2 10 3 2 5" xfId="4055"/>
    <cellStyle name="Heading 3 2 10 3 2 6" xfId="4056"/>
    <cellStyle name="Heading 3 2 10 3 2 7" xfId="4057"/>
    <cellStyle name="Heading 3 2 10 3 2 8" xfId="4058"/>
    <cellStyle name="Heading 3 2 10 3 2 9" xfId="4059"/>
    <cellStyle name="Heading 3 2 10 3 3" xfId="4060"/>
    <cellStyle name="Heading 3 2 10 3 3 10" xfId="4061"/>
    <cellStyle name="Heading 3 2 10 3 3 2" xfId="4062"/>
    <cellStyle name="Heading 3 2 10 3 3 3" xfId="4063"/>
    <cellStyle name="Heading 3 2 10 3 3 4" xfId="4064"/>
    <cellStyle name="Heading 3 2 10 3 3 5" xfId="4065"/>
    <cellStyle name="Heading 3 2 10 3 3 6" xfId="4066"/>
    <cellStyle name="Heading 3 2 10 3 3 7" xfId="4067"/>
    <cellStyle name="Heading 3 2 10 3 3 8" xfId="4068"/>
    <cellStyle name="Heading 3 2 10 3 3 9" xfId="4069"/>
    <cellStyle name="Heading 3 2 10 3 4" xfId="4070"/>
    <cellStyle name="Heading 3 2 10 3 5" xfId="4071"/>
    <cellStyle name="Heading 3 2 10 3 6" xfId="4072"/>
    <cellStyle name="Heading 3 2 10 3 7" xfId="4073"/>
    <cellStyle name="Heading 3 2 10 3 8" xfId="4074"/>
    <cellStyle name="Heading 3 2 10 3 9" xfId="4075"/>
    <cellStyle name="Heading 3 2 10 4" xfId="4076"/>
    <cellStyle name="Heading 3 2 10 4 2" xfId="4077"/>
    <cellStyle name="Heading 3 2 10 5" xfId="4078"/>
    <cellStyle name="Heading 3 2 10 6" xfId="4079"/>
    <cellStyle name="Heading 3 2 10 7" xfId="4080"/>
    <cellStyle name="Heading 3 2 10 8" xfId="4081"/>
    <cellStyle name="Heading 3 2 10 9" xfId="4082"/>
    <cellStyle name="Heading 3 2 11" xfId="4083"/>
    <cellStyle name="Heading 3 2 11 10" xfId="4084"/>
    <cellStyle name="Heading 3 2 11 11" xfId="4085"/>
    <cellStyle name="Heading 3 2 11 12" xfId="4086"/>
    <cellStyle name="Heading 3 2 11 13" xfId="4087"/>
    <cellStyle name="Heading 3 2 11 2" xfId="4088"/>
    <cellStyle name="Heading 3 2 11 2 10" xfId="4089"/>
    <cellStyle name="Heading 3 2 11 2 11" xfId="4090"/>
    <cellStyle name="Heading 3 2 11 2 12" xfId="4091"/>
    <cellStyle name="Heading 3 2 11 2 2" xfId="4092"/>
    <cellStyle name="Heading 3 2 11 2 2 10" xfId="4093"/>
    <cellStyle name="Heading 3 2 11 2 2 11" xfId="4094"/>
    <cellStyle name="Heading 3 2 11 2 2 2" xfId="4095"/>
    <cellStyle name="Heading 3 2 11 2 2 2 10" xfId="4096"/>
    <cellStyle name="Heading 3 2 11 2 2 2 2" xfId="4097"/>
    <cellStyle name="Heading 3 2 11 2 2 2 3" xfId="4098"/>
    <cellStyle name="Heading 3 2 11 2 2 2 4" xfId="4099"/>
    <cellStyle name="Heading 3 2 11 2 2 2 5" xfId="4100"/>
    <cellStyle name="Heading 3 2 11 2 2 2 6" xfId="4101"/>
    <cellStyle name="Heading 3 2 11 2 2 2 7" xfId="4102"/>
    <cellStyle name="Heading 3 2 11 2 2 2 8" xfId="4103"/>
    <cellStyle name="Heading 3 2 11 2 2 2 9" xfId="4104"/>
    <cellStyle name="Heading 3 2 11 2 2 3" xfId="4105"/>
    <cellStyle name="Heading 3 2 11 2 2 4" xfId="4106"/>
    <cellStyle name="Heading 3 2 11 2 2 5" xfId="4107"/>
    <cellStyle name="Heading 3 2 11 2 2 6" xfId="4108"/>
    <cellStyle name="Heading 3 2 11 2 2 7" xfId="4109"/>
    <cellStyle name="Heading 3 2 11 2 2 8" xfId="4110"/>
    <cellStyle name="Heading 3 2 11 2 2 9" xfId="4111"/>
    <cellStyle name="Heading 3 2 11 2 3" xfId="4112"/>
    <cellStyle name="Heading 3 2 11 2 3 10" xfId="4113"/>
    <cellStyle name="Heading 3 2 11 2 3 2" xfId="4114"/>
    <cellStyle name="Heading 3 2 11 2 3 3" xfId="4115"/>
    <cellStyle name="Heading 3 2 11 2 3 4" xfId="4116"/>
    <cellStyle name="Heading 3 2 11 2 3 5" xfId="4117"/>
    <cellStyle name="Heading 3 2 11 2 3 6" xfId="4118"/>
    <cellStyle name="Heading 3 2 11 2 3 7" xfId="4119"/>
    <cellStyle name="Heading 3 2 11 2 3 8" xfId="4120"/>
    <cellStyle name="Heading 3 2 11 2 3 9" xfId="4121"/>
    <cellStyle name="Heading 3 2 11 2 4" xfId="4122"/>
    <cellStyle name="Heading 3 2 11 2 5" xfId="4123"/>
    <cellStyle name="Heading 3 2 11 2 6" xfId="4124"/>
    <cellStyle name="Heading 3 2 11 2 7" xfId="4125"/>
    <cellStyle name="Heading 3 2 11 2 8" xfId="4126"/>
    <cellStyle name="Heading 3 2 11 2 9" xfId="4127"/>
    <cellStyle name="Heading 3 2 11 3" xfId="4128"/>
    <cellStyle name="Heading 3 2 11 3 10" xfId="4129"/>
    <cellStyle name="Heading 3 2 11 3 11" xfId="4130"/>
    <cellStyle name="Heading 3 2 11 3 12" xfId="4131"/>
    <cellStyle name="Heading 3 2 11 3 2" xfId="4132"/>
    <cellStyle name="Heading 3 2 11 3 2 10" xfId="4133"/>
    <cellStyle name="Heading 3 2 11 3 2 11" xfId="4134"/>
    <cellStyle name="Heading 3 2 11 3 2 2" xfId="4135"/>
    <cellStyle name="Heading 3 2 11 3 2 2 10" xfId="4136"/>
    <cellStyle name="Heading 3 2 11 3 2 2 2" xfId="4137"/>
    <cellStyle name="Heading 3 2 11 3 2 2 3" xfId="4138"/>
    <cellStyle name="Heading 3 2 11 3 2 2 4" xfId="4139"/>
    <cellStyle name="Heading 3 2 11 3 2 2 5" xfId="4140"/>
    <cellStyle name="Heading 3 2 11 3 2 2 6" xfId="4141"/>
    <cellStyle name="Heading 3 2 11 3 2 2 7" xfId="4142"/>
    <cellStyle name="Heading 3 2 11 3 2 2 8" xfId="4143"/>
    <cellStyle name="Heading 3 2 11 3 2 2 9" xfId="4144"/>
    <cellStyle name="Heading 3 2 11 3 2 3" xfId="4145"/>
    <cellStyle name="Heading 3 2 11 3 2 4" xfId="4146"/>
    <cellStyle name="Heading 3 2 11 3 2 5" xfId="4147"/>
    <cellStyle name="Heading 3 2 11 3 2 6" xfId="4148"/>
    <cellStyle name="Heading 3 2 11 3 2 7" xfId="4149"/>
    <cellStyle name="Heading 3 2 11 3 2 8" xfId="4150"/>
    <cellStyle name="Heading 3 2 11 3 2 9" xfId="4151"/>
    <cellStyle name="Heading 3 2 11 3 3" xfId="4152"/>
    <cellStyle name="Heading 3 2 11 3 3 10" xfId="4153"/>
    <cellStyle name="Heading 3 2 11 3 3 2" xfId="4154"/>
    <cellStyle name="Heading 3 2 11 3 3 3" xfId="4155"/>
    <cellStyle name="Heading 3 2 11 3 3 4" xfId="4156"/>
    <cellStyle name="Heading 3 2 11 3 3 5" xfId="4157"/>
    <cellStyle name="Heading 3 2 11 3 3 6" xfId="4158"/>
    <cellStyle name="Heading 3 2 11 3 3 7" xfId="4159"/>
    <cellStyle name="Heading 3 2 11 3 3 8" xfId="4160"/>
    <cellStyle name="Heading 3 2 11 3 3 9" xfId="4161"/>
    <cellStyle name="Heading 3 2 11 3 4" xfId="4162"/>
    <cellStyle name="Heading 3 2 11 3 5" xfId="4163"/>
    <cellStyle name="Heading 3 2 11 3 6" xfId="4164"/>
    <cellStyle name="Heading 3 2 11 3 7" xfId="4165"/>
    <cellStyle name="Heading 3 2 11 3 8" xfId="4166"/>
    <cellStyle name="Heading 3 2 11 3 9" xfId="4167"/>
    <cellStyle name="Heading 3 2 11 4" xfId="4168"/>
    <cellStyle name="Heading 3 2 11 4 10" xfId="4169"/>
    <cellStyle name="Heading 3 2 11 4 11" xfId="4170"/>
    <cellStyle name="Heading 3 2 11 4 2" xfId="4171"/>
    <cellStyle name="Heading 3 2 11 4 2 10" xfId="4172"/>
    <cellStyle name="Heading 3 2 11 4 2 2" xfId="4173"/>
    <cellStyle name="Heading 3 2 11 4 2 3" xfId="4174"/>
    <cellStyle name="Heading 3 2 11 4 2 4" xfId="4175"/>
    <cellStyle name="Heading 3 2 11 4 2 5" xfId="4176"/>
    <cellStyle name="Heading 3 2 11 4 2 6" xfId="4177"/>
    <cellStyle name="Heading 3 2 11 4 2 7" xfId="4178"/>
    <cellStyle name="Heading 3 2 11 4 2 8" xfId="4179"/>
    <cellStyle name="Heading 3 2 11 4 2 9" xfId="4180"/>
    <cellStyle name="Heading 3 2 11 4 3" xfId="4181"/>
    <cellStyle name="Heading 3 2 11 4 4" xfId="4182"/>
    <cellStyle name="Heading 3 2 11 4 5" xfId="4183"/>
    <cellStyle name="Heading 3 2 11 4 6" xfId="4184"/>
    <cellStyle name="Heading 3 2 11 4 7" xfId="4185"/>
    <cellStyle name="Heading 3 2 11 4 8" xfId="4186"/>
    <cellStyle name="Heading 3 2 11 4 9" xfId="4187"/>
    <cellStyle name="Heading 3 2 11 5" xfId="4188"/>
    <cellStyle name="Heading 3 2 11 5 10" xfId="4189"/>
    <cellStyle name="Heading 3 2 11 5 2" xfId="4190"/>
    <cellStyle name="Heading 3 2 11 5 3" xfId="4191"/>
    <cellStyle name="Heading 3 2 11 5 4" xfId="4192"/>
    <cellStyle name="Heading 3 2 11 5 5" xfId="4193"/>
    <cellStyle name="Heading 3 2 11 5 6" xfId="4194"/>
    <cellStyle name="Heading 3 2 11 5 7" xfId="4195"/>
    <cellStyle name="Heading 3 2 11 5 8" xfId="4196"/>
    <cellStyle name="Heading 3 2 11 5 9" xfId="4197"/>
    <cellStyle name="Heading 3 2 11 6" xfId="4198"/>
    <cellStyle name="Heading 3 2 11 7" xfId="4199"/>
    <cellStyle name="Heading 3 2 11 8" xfId="4200"/>
    <cellStyle name="Heading 3 2 11 9" xfId="4201"/>
    <cellStyle name="Heading 3 2 12" xfId="4202"/>
    <cellStyle name="Heading 3 2 12 2" xfId="4203"/>
    <cellStyle name="Heading 3 2 13" xfId="4204"/>
    <cellStyle name="Heading 3 2 14" xfId="4205"/>
    <cellStyle name="Heading 3 2 15" xfId="4206"/>
    <cellStyle name="Heading 3 2 16" xfId="4207"/>
    <cellStyle name="Heading 3 2 17" xfId="4208"/>
    <cellStyle name="Heading 3 2 18" xfId="4209"/>
    <cellStyle name="Heading 3 2 19" xfId="4210"/>
    <cellStyle name="Heading 3 2 2" xfId="4211"/>
    <cellStyle name="Heading 3 2 2 10" xfId="4212"/>
    <cellStyle name="Heading 3 2 2 10 2" xfId="4213"/>
    <cellStyle name="Heading 3 2 2 11" xfId="4214"/>
    <cellStyle name="Heading 3 2 2 12" xfId="4215"/>
    <cellStyle name="Heading 3 2 2 13" xfId="4216"/>
    <cellStyle name="Heading 3 2 2 14" xfId="4217"/>
    <cellStyle name="Heading 3 2 2 15" xfId="4218"/>
    <cellStyle name="Heading 3 2 2 16" xfId="4219"/>
    <cellStyle name="Heading 3 2 2 17" xfId="4220"/>
    <cellStyle name="Heading 3 2 2 2" xfId="4221"/>
    <cellStyle name="Heading 3 2 2 2 10" xfId="4222"/>
    <cellStyle name="Heading 3 2 2 2 11" xfId="4223"/>
    <cellStyle name="Heading 3 2 2 2 12" xfId="4224"/>
    <cellStyle name="Heading 3 2 2 2 2" xfId="4225"/>
    <cellStyle name="Heading 3 2 2 2 2 10" xfId="4226"/>
    <cellStyle name="Heading 3 2 2 2 2 11" xfId="4227"/>
    <cellStyle name="Heading 3 2 2 2 2 12" xfId="4228"/>
    <cellStyle name="Heading 3 2 2 2 2 13" xfId="4229"/>
    <cellStyle name="Heading 3 2 2 2 2 2" xfId="4230"/>
    <cellStyle name="Heading 3 2 2 2 2 2 10" xfId="4231"/>
    <cellStyle name="Heading 3 2 2 2 2 2 11" xfId="4232"/>
    <cellStyle name="Heading 3 2 2 2 2 2 12" xfId="4233"/>
    <cellStyle name="Heading 3 2 2 2 2 2 2" xfId="4234"/>
    <cellStyle name="Heading 3 2 2 2 2 2 2 10" xfId="4235"/>
    <cellStyle name="Heading 3 2 2 2 2 2 2 11" xfId="4236"/>
    <cellStyle name="Heading 3 2 2 2 2 2 2 2" xfId="4237"/>
    <cellStyle name="Heading 3 2 2 2 2 2 2 2 10" xfId="4238"/>
    <cellStyle name="Heading 3 2 2 2 2 2 2 2 2" xfId="4239"/>
    <cellStyle name="Heading 3 2 2 2 2 2 2 2 3" xfId="4240"/>
    <cellStyle name="Heading 3 2 2 2 2 2 2 2 4" xfId="4241"/>
    <cellStyle name="Heading 3 2 2 2 2 2 2 2 5" xfId="4242"/>
    <cellStyle name="Heading 3 2 2 2 2 2 2 2 6" xfId="4243"/>
    <cellStyle name="Heading 3 2 2 2 2 2 2 2 7" xfId="4244"/>
    <cellStyle name="Heading 3 2 2 2 2 2 2 2 8" xfId="4245"/>
    <cellStyle name="Heading 3 2 2 2 2 2 2 2 9" xfId="4246"/>
    <cellStyle name="Heading 3 2 2 2 2 2 2 3" xfId="4247"/>
    <cellStyle name="Heading 3 2 2 2 2 2 2 4" xfId="4248"/>
    <cellStyle name="Heading 3 2 2 2 2 2 2 5" xfId="4249"/>
    <cellStyle name="Heading 3 2 2 2 2 2 2 6" xfId="4250"/>
    <cellStyle name="Heading 3 2 2 2 2 2 2 7" xfId="4251"/>
    <cellStyle name="Heading 3 2 2 2 2 2 2 8" xfId="4252"/>
    <cellStyle name="Heading 3 2 2 2 2 2 2 9" xfId="4253"/>
    <cellStyle name="Heading 3 2 2 2 2 2 3" xfId="4254"/>
    <cellStyle name="Heading 3 2 2 2 2 2 3 10" xfId="4255"/>
    <cellStyle name="Heading 3 2 2 2 2 2 3 2" xfId="4256"/>
    <cellStyle name="Heading 3 2 2 2 2 2 3 3" xfId="4257"/>
    <cellStyle name="Heading 3 2 2 2 2 2 3 4" xfId="4258"/>
    <cellStyle name="Heading 3 2 2 2 2 2 3 5" xfId="4259"/>
    <cellStyle name="Heading 3 2 2 2 2 2 3 6" xfId="4260"/>
    <cellStyle name="Heading 3 2 2 2 2 2 3 7" xfId="4261"/>
    <cellStyle name="Heading 3 2 2 2 2 2 3 8" xfId="4262"/>
    <cellStyle name="Heading 3 2 2 2 2 2 3 9" xfId="4263"/>
    <cellStyle name="Heading 3 2 2 2 2 2 4" xfId="4264"/>
    <cellStyle name="Heading 3 2 2 2 2 2 5" xfId="4265"/>
    <cellStyle name="Heading 3 2 2 2 2 2 6" xfId="4266"/>
    <cellStyle name="Heading 3 2 2 2 2 2 7" xfId="4267"/>
    <cellStyle name="Heading 3 2 2 2 2 2 8" xfId="4268"/>
    <cellStyle name="Heading 3 2 2 2 2 2 9" xfId="4269"/>
    <cellStyle name="Heading 3 2 2 2 2 3" xfId="4270"/>
    <cellStyle name="Heading 3 2 2 2 2 3 10" xfId="4271"/>
    <cellStyle name="Heading 3 2 2 2 2 3 11" xfId="4272"/>
    <cellStyle name="Heading 3 2 2 2 2 3 12" xfId="4273"/>
    <cellStyle name="Heading 3 2 2 2 2 3 2" xfId="4274"/>
    <cellStyle name="Heading 3 2 2 2 2 3 2 10" xfId="4275"/>
    <cellStyle name="Heading 3 2 2 2 2 3 2 11" xfId="4276"/>
    <cellStyle name="Heading 3 2 2 2 2 3 2 2" xfId="4277"/>
    <cellStyle name="Heading 3 2 2 2 2 3 2 2 10" xfId="4278"/>
    <cellStyle name="Heading 3 2 2 2 2 3 2 2 2" xfId="4279"/>
    <cellStyle name="Heading 3 2 2 2 2 3 2 2 3" xfId="4280"/>
    <cellStyle name="Heading 3 2 2 2 2 3 2 2 4" xfId="4281"/>
    <cellStyle name="Heading 3 2 2 2 2 3 2 2 5" xfId="4282"/>
    <cellStyle name="Heading 3 2 2 2 2 3 2 2 6" xfId="4283"/>
    <cellStyle name="Heading 3 2 2 2 2 3 2 2 7" xfId="4284"/>
    <cellStyle name="Heading 3 2 2 2 2 3 2 2 8" xfId="4285"/>
    <cellStyle name="Heading 3 2 2 2 2 3 2 2 9" xfId="4286"/>
    <cellStyle name="Heading 3 2 2 2 2 3 2 3" xfId="4287"/>
    <cellStyle name="Heading 3 2 2 2 2 3 2 4" xfId="4288"/>
    <cellStyle name="Heading 3 2 2 2 2 3 2 5" xfId="4289"/>
    <cellStyle name="Heading 3 2 2 2 2 3 2 6" xfId="4290"/>
    <cellStyle name="Heading 3 2 2 2 2 3 2 7" xfId="4291"/>
    <cellStyle name="Heading 3 2 2 2 2 3 2 8" xfId="4292"/>
    <cellStyle name="Heading 3 2 2 2 2 3 2 9" xfId="4293"/>
    <cellStyle name="Heading 3 2 2 2 2 3 3" xfId="4294"/>
    <cellStyle name="Heading 3 2 2 2 2 3 3 10" xfId="4295"/>
    <cellStyle name="Heading 3 2 2 2 2 3 3 2" xfId="4296"/>
    <cellStyle name="Heading 3 2 2 2 2 3 3 3" xfId="4297"/>
    <cellStyle name="Heading 3 2 2 2 2 3 3 4" xfId="4298"/>
    <cellStyle name="Heading 3 2 2 2 2 3 3 5" xfId="4299"/>
    <cellStyle name="Heading 3 2 2 2 2 3 3 6" xfId="4300"/>
    <cellStyle name="Heading 3 2 2 2 2 3 3 7" xfId="4301"/>
    <cellStyle name="Heading 3 2 2 2 2 3 3 8" xfId="4302"/>
    <cellStyle name="Heading 3 2 2 2 2 3 3 9" xfId="4303"/>
    <cellStyle name="Heading 3 2 2 2 2 3 4" xfId="4304"/>
    <cellStyle name="Heading 3 2 2 2 2 3 5" xfId="4305"/>
    <cellStyle name="Heading 3 2 2 2 2 3 6" xfId="4306"/>
    <cellStyle name="Heading 3 2 2 2 2 3 7" xfId="4307"/>
    <cellStyle name="Heading 3 2 2 2 2 3 8" xfId="4308"/>
    <cellStyle name="Heading 3 2 2 2 2 3 9" xfId="4309"/>
    <cellStyle name="Heading 3 2 2 2 2 4" xfId="4310"/>
    <cellStyle name="Heading 3 2 2 2 2 4 10" xfId="4311"/>
    <cellStyle name="Heading 3 2 2 2 2 4 11" xfId="4312"/>
    <cellStyle name="Heading 3 2 2 2 2 4 2" xfId="4313"/>
    <cellStyle name="Heading 3 2 2 2 2 4 2 10" xfId="4314"/>
    <cellStyle name="Heading 3 2 2 2 2 4 2 2" xfId="4315"/>
    <cellStyle name="Heading 3 2 2 2 2 4 2 3" xfId="4316"/>
    <cellStyle name="Heading 3 2 2 2 2 4 2 4" xfId="4317"/>
    <cellStyle name="Heading 3 2 2 2 2 4 2 5" xfId="4318"/>
    <cellStyle name="Heading 3 2 2 2 2 4 2 6" xfId="4319"/>
    <cellStyle name="Heading 3 2 2 2 2 4 2 7" xfId="4320"/>
    <cellStyle name="Heading 3 2 2 2 2 4 2 8" xfId="4321"/>
    <cellStyle name="Heading 3 2 2 2 2 4 2 9" xfId="4322"/>
    <cellStyle name="Heading 3 2 2 2 2 4 3" xfId="4323"/>
    <cellStyle name="Heading 3 2 2 2 2 4 4" xfId="4324"/>
    <cellStyle name="Heading 3 2 2 2 2 4 5" xfId="4325"/>
    <cellStyle name="Heading 3 2 2 2 2 4 6" xfId="4326"/>
    <cellStyle name="Heading 3 2 2 2 2 4 7" xfId="4327"/>
    <cellStyle name="Heading 3 2 2 2 2 4 8" xfId="4328"/>
    <cellStyle name="Heading 3 2 2 2 2 4 9" xfId="4329"/>
    <cellStyle name="Heading 3 2 2 2 2 5" xfId="4330"/>
    <cellStyle name="Heading 3 2 2 2 2 5 10" xfId="4331"/>
    <cellStyle name="Heading 3 2 2 2 2 5 2" xfId="4332"/>
    <cellStyle name="Heading 3 2 2 2 2 5 3" xfId="4333"/>
    <cellStyle name="Heading 3 2 2 2 2 5 4" xfId="4334"/>
    <cellStyle name="Heading 3 2 2 2 2 5 5" xfId="4335"/>
    <cellStyle name="Heading 3 2 2 2 2 5 6" xfId="4336"/>
    <cellStyle name="Heading 3 2 2 2 2 5 7" xfId="4337"/>
    <cellStyle name="Heading 3 2 2 2 2 5 8" xfId="4338"/>
    <cellStyle name="Heading 3 2 2 2 2 5 9" xfId="4339"/>
    <cellStyle name="Heading 3 2 2 2 2 6" xfId="4340"/>
    <cellStyle name="Heading 3 2 2 2 2 7" xfId="4341"/>
    <cellStyle name="Heading 3 2 2 2 2 8" xfId="4342"/>
    <cellStyle name="Heading 3 2 2 2 2 9" xfId="4343"/>
    <cellStyle name="Heading 3 2 2 2 3" xfId="4344"/>
    <cellStyle name="Heading 3 2 2 2 3 10" xfId="4345"/>
    <cellStyle name="Heading 3 2 2 2 3 11" xfId="4346"/>
    <cellStyle name="Heading 3 2 2 2 3 12" xfId="4347"/>
    <cellStyle name="Heading 3 2 2 2 3 2" xfId="4348"/>
    <cellStyle name="Heading 3 2 2 2 3 2 10" xfId="4349"/>
    <cellStyle name="Heading 3 2 2 2 3 2 11" xfId="4350"/>
    <cellStyle name="Heading 3 2 2 2 3 2 2" xfId="4351"/>
    <cellStyle name="Heading 3 2 2 2 3 2 2 10" xfId="4352"/>
    <cellStyle name="Heading 3 2 2 2 3 2 2 2" xfId="4353"/>
    <cellStyle name="Heading 3 2 2 2 3 2 2 3" xfId="4354"/>
    <cellStyle name="Heading 3 2 2 2 3 2 2 4" xfId="4355"/>
    <cellStyle name="Heading 3 2 2 2 3 2 2 5" xfId="4356"/>
    <cellStyle name="Heading 3 2 2 2 3 2 2 6" xfId="4357"/>
    <cellStyle name="Heading 3 2 2 2 3 2 2 7" xfId="4358"/>
    <cellStyle name="Heading 3 2 2 2 3 2 2 8" xfId="4359"/>
    <cellStyle name="Heading 3 2 2 2 3 2 2 9" xfId="4360"/>
    <cellStyle name="Heading 3 2 2 2 3 2 3" xfId="4361"/>
    <cellStyle name="Heading 3 2 2 2 3 2 4" xfId="4362"/>
    <cellStyle name="Heading 3 2 2 2 3 2 5" xfId="4363"/>
    <cellStyle name="Heading 3 2 2 2 3 2 6" xfId="4364"/>
    <cellStyle name="Heading 3 2 2 2 3 2 7" xfId="4365"/>
    <cellStyle name="Heading 3 2 2 2 3 2 8" xfId="4366"/>
    <cellStyle name="Heading 3 2 2 2 3 2 9" xfId="4367"/>
    <cellStyle name="Heading 3 2 2 2 3 3" xfId="4368"/>
    <cellStyle name="Heading 3 2 2 2 3 3 10" xfId="4369"/>
    <cellStyle name="Heading 3 2 2 2 3 3 2" xfId="4370"/>
    <cellStyle name="Heading 3 2 2 2 3 3 3" xfId="4371"/>
    <cellStyle name="Heading 3 2 2 2 3 3 4" xfId="4372"/>
    <cellStyle name="Heading 3 2 2 2 3 3 5" xfId="4373"/>
    <cellStyle name="Heading 3 2 2 2 3 3 6" xfId="4374"/>
    <cellStyle name="Heading 3 2 2 2 3 3 7" xfId="4375"/>
    <cellStyle name="Heading 3 2 2 2 3 3 8" xfId="4376"/>
    <cellStyle name="Heading 3 2 2 2 3 3 9" xfId="4377"/>
    <cellStyle name="Heading 3 2 2 2 3 4" xfId="4378"/>
    <cellStyle name="Heading 3 2 2 2 3 5" xfId="4379"/>
    <cellStyle name="Heading 3 2 2 2 3 6" xfId="4380"/>
    <cellStyle name="Heading 3 2 2 2 3 7" xfId="4381"/>
    <cellStyle name="Heading 3 2 2 2 3 8" xfId="4382"/>
    <cellStyle name="Heading 3 2 2 2 3 9" xfId="4383"/>
    <cellStyle name="Heading 3 2 2 2 4" xfId="4384"/>
    <cellStyle name="Heading 3 2 2 2 4 10" xfId="4385"/>
    <cellStyle name="Heading 3 2 2 2 4 2" xfId="4386"/>
    <cellStyle name="Heading 3 2 2 2 4 2 10" xfId="4387"/>
    <cellStyle name="Heading 3 2 2 2 4 2 2" xfId="4388"/>
    <cellStyle name="Heading 3 2 2 2 4 2 3" xfId="4389"/>
    <cellStyle name="Heading 3 2 2 2 4 2 4" xfId="4390"/>
    <cellStyle name="Heading 3 2 2 2 4 2 5" xfId="4391"/>
    <cellStyle name="Heading 3 2 2 2 4 2 6" xfId="4392"/>
    <cellStyle name="Heading 3 2 2 2 4 2 7" xfId="4393"/>
    <cellStyle name="Heading 3 2 2 2 4 2 8" xfId="4394"/>
    <cellStyle name="Heading 3 2 2 2 4 2 9" xfId="4395"/>
    <cellStyle name="Heading 3 2 2 2 4 3" xfId="4396"/>
    <cellStyle name="Heading 3 2 2 2 4 4" xfId="4397"/>
    <cellStyle name="Heading 3 2 2 2 4 5" xfId="4398"/>
    <cellStyle name="Heading 3 2 2 2 4 6" xfId="4399"/>
    <cellStyle name="Heading 3 2 2 2 4 7" xfId="4400"/>
    <cellStyle name="Heading 3 2 2 2 4 8" xfId="4401"/>
    <cellStyle name="Heading 3 2 2 2 4 9" xfId="4402"/>
    <cellStyle name="Heading 3 2 2 2 5" xfId="4403"/>
    <cellStyle name="Heading 3 2 2 2 5 2" xfId="4404"/>
    <cellStyle name="Heading 3 2 2 2 6" xfId="4405"/>
    <cellStyle name="Heading 3 2 2 2 7" xfId="4406"/>
    <cellStyle name="Heading 3 2 2 2 8" xfId="4407"/>
    <cellStyle name="Heading 3 2 2 2 9" xfId="4408"/>
    <cellStyle name="Heading 3 2 2 3" xfId="4409"/>
    <cellStyle name="Heading 3 2 2 3 10" xfId="4410"/>
    <cellStyle name="Heading 3 2 2 3 11" xfId="4411"/>
    <cellStyle name="Heading 3 2 2 3 12" xfId="4412"/>
    <cellStyle name="Heading 3 2 2 3 2" xfId="4413"/>
    <cellStyle name="Heading 3 2 2 3 2 10" xfId="4414"/>
    <cellStyle name="Heading 3 2 2 3 2 11" xfId="4415"/>
    <cellStyle name="Heading 3 2 2 3 2 12" xfId="4416"/>
    <cellStyle name="Heading 3 2 2 3 2 13" xfId="4417"/>
    <cellStyle name="Heading 3 2 2 3 2 2" xfId="4418"/>
    <cellStyle name="Heading 3 2 2 3 2 2 10" xfId="4419"/>
    <cellStyle name="Heading 3 2 2 3 2 2 11" xfId="4420"/>
    <cellStyle name="Heading 3 2 2 3 2 2 12" xfId="4421"/>
    <cellStyle name="Heading 3 2 2 3 2 2 2" xfId="4422"/>
    <cellStyle name="Heading 3 2 2 3 2 2 2 10" xfId="4423"/>
    <cellStyle name="Heading 3 2 2 3 2 2 2 11" xfId="4424"/>
    <cellStyle name="Heading 3 2 2 3 2 2 2 2" xfId="4425"/>
    <cellStyle name="Heading 3 2 2 3 2 2 2 2 10" xfId="4426"/>
    <cellStyle name="Heading 3 2 2 3 2 2 2 2 2" xfId="4427"/>
    <cellStyle name="Heading 3 2 2 3 2 2 2 2 3" xfId="4428"/>
    <cellStyle name="Heading 3 2 2 3 2 2 2 2 4" xfId="4429"/>
    <cellStyle name="Heading 3 2 2 3 2 2 2 2 5" xfId="4430"/>
    <cellStyle name="Heading 3 2 2 3 2 2 2 2 6" xfId="4431"/>
    <cellStyle name="Heading 3 2 2 3 2 2 2 2 7" xfId="4432"/>
    <cellStyle name="Heading 3 2 2 3 2 2 2 2 8" xfId="4433"/>
    <cellStyle name="Heading 3 2 2 3 2 2 2 2 9" xfId="4434"/>
    <cellStyle name="Heading 3 2 2 3 2 2 2 3" xfId="4435"/>
    <cellStyle name="Heading 3 2 2 3 2 2 2 4" xfId="4436"/>
    <cellStyle name="Heading 3 2 2 3 2 2 2 5" xfId="4437"/>
    <cellStyle name="Heading 3 2 2 3 2 2 2 6" xfId="4438"/>
    <cellStyle name="Heading 3 2 2 3 2 2 2 7" xfId="4439"/>
    <cellStyle name="Heading 3 2 2 3 2 2 2 8" xfId="4440"/>
    <cellStyle name="Heading 3 2 2 3 2 2 2 9" xfId="4441"/>
    <cellStyle name="Heading 3 2 2 3 2 2 3" xfId="4442"/>
    <cellStyle name="Heading 3 2 2 3 2 2 3 10" xfId="4443"/>
    <cellStyle name="Heading 3 2 2 3 2 2 3 2" xfId="4444"/>
    <cellStyle name="Heading 3 2 2 3 2 2 3 3" xfId="4445"/>
    <cellStyle name="Heading 3 2 2 3 2 2 3 4" xfId="4446"/>
    <cellStyle name="Heading 3 2 2 3 2 2 3 5" xfId="4447"/>
    <cellStyle name="Heading 3 2 2 3 2 2 3 6" xfId="4448"/>
    <cellStyle name="Heading 3 2 2 3 2 2 3 7" xfId="4449"/>
    <cellStyle name="Heading 3 2 2 3 2 2 3 8" xfId="4450"/>
    <cellStyle name="Heading 3 2 2 3 2 2 3 9" xfId="4451"/>
    <cellStyle name="Heading 3 2 2 3 2 2 4" xfId="4452"/>
    <cellStyle name="Heading 3 2 2 3 2 2 5" xfId="4453"/>
    <cellStyle name="Heading 3 2 2 3 2 2 6" xfId="4454"/>
    <cellStyle name="Heading 3 2 2 3 2 2 7" xfId="4455"/>
    <cellStyle name="Heading 3 2 2 3 2 2 8" xfId="4456"/>
    <cellStyle name="Heading 3 2 2 3 2 2 9" xfId="4457"/>
    <cellStyle name="Heading 3 2 2 3 2 3" xfId="4458"/>
    <cellStyle name="Heading 3 2 2 3 2 3 10" xfId="4459"/>
    <cellStyle name="Heading 3 2 2 3 2 3 11" xfId="4460"/>
    <cellStyle name="Heading 3 2 2 3 2 3 12" xfId="4461"/>
    <cellStyle name="Heading 3 2 2 3 2 3 2" xfId="4462"/>
    <cellStyle name="Heading 3 2 2 3 2 3 2 10" xfId="4463"/>
    <cellStyle name="Heading 3 2 2 3 2 3 2 11" xfId="4464"/>
    <cellStyle name="Heading 3 2 2 3 2 3 2 2" xfId="4465"/>
    <cellStyle name="Heading 3 2 2 3 2 3 2 2 10" xfId="4466"/>
    <cellStyle name="Heading 3 2 2 3 2 3 2 2 2" xfId="4467"/>
    <cellStyle name="Heading 3 2 2 3 2 3 2 2 3" xfId="4468"/>
    <cellStyle name="Heading 3 2 2 3 2 3 2 2 4" xfId="4469"/>
    <cellStyle name="Heading 3 2 2 3 2 3 2 2 5" xfId="4470"/>
    <cellStyle name="Heading 3 2 2 3 2 3 2 2 6" xfId="4471"/>
    <cellStyle name="Heading 3 2 2 3 2 3 2 2 7" xfId="4472"/>
    <cellStyle name="Heading 3 2 2 3 2 3 2 2 8" xfId="4473"/>
    <cellStyle name="Heading 3 2 2 3 2 3 2 2 9" xfId="4474"/>
    <cellStyle name="Heading 3 2 2 3 2 3 2 3" xfId="4475"/>
    <cellStyle name="Heading 3 2 2 3 2 3 2 4" xfId="4476"/>
    <cellStyle name="Heading 3 2 2 3 2 3 2 5" xfId="4477"/>
    <cellStyle name="Heading 3 2 2 3 2 3 2 6" xfId="4478"/>
    <cellStyle name="Heading 3 2 2 3 2 3 2 7" xfId="4479"/>
    <cellStyle name="Heading 3 2 2 3 2 3 2 8" xfId="4480"/>
    <cellStyle name="Heading 3 2 2 3 2 3 2 9" xfId="4481"/>
    <cellStyle name="Heading 3 2 2 3 2 3 3" xfId="4482"/>
    <cellStyle name="Heading 3 2 2 3 2 3 3 10" xfId="4483"/>
    <cellStyle name="Heading 3 2 2 3 2 3 3 2" xfId="4484"/>
    <cellStyle name="Heading 3 2 2 3 2 3 3 3" xfId="4485"/>
    <cellStyle name="Heading 3 2 2 3 2 3 3 4" xfId="4486"/>
    <cellStyle name="Heading 3 2 2 3 2 3 3 5" xfId="4487"/>
    <cellStyle name="Heading 3 2 2 3 2 3 3 6" xfId="4488"/>
    <cellStyle name="Heading 3 2 2 3 2 3 3 7" xfId="4489"/>
    <cellStyle name="Heading 3 2 2 3 2 3 3 8" xfId="4490"/>
    <cellStyle name="Heading 3 2 2 3 2 3 3 9" xfId="4491"/>
    <cellStyle name="Heading 3 2 2 3 2 3 4" xfId="4492"/>
    <cellStyle name="Heading 3 2 2 3 2 3 5" xfId="4493"/>
    <cellStyle name="Heading 3 2 2 3 2 3 6" xfId="4494"/>
    <cellStyle name="Heading 3 2 2 3 2 3 7" xfId="4495"/>
    <cellStyle name="Heading 3 2 2 3 2 3 8" xfId="4496"/>
    <cellStyle name="Heading 3 2 2 3 2 3 9" xfId="4497"/>
    <cellStyle name="Heading 3 2 2 3 2 4" xfId="4498"/>
    <cellStyle name="Heading 3 2 2 3 2 4 10" xfId="4499"/>
    <cellStyle name="Heading 3 2 2 3 2 4 11" xfId="4500"/>
    <cellStyle name="Heading 3 2 2 3 2 4 2" xfId="4501"/>
    <cellStyle name="Heading 3 2 2 3 2 4 2 10" xfId="4502"/>
    <cellStyle name="Heading 3 2 2 3 2 4 2 2" xfId="4503"/>
    <cellStyle name="Heading 3 2 2 3 2 4 2 3" xfId="4504"/>
    <cellStyle name="Heading 3 2 2 3 2 4 2 4" xfId="4505"/>
    <cellStyle name="Heading 3 2 2 3 2 4 2 5" xfId="4506"/>
    <cellStyle name="Heading 3 2 2 3 2 4 2 6" xfId="4507"/>
    <cellStyle name="Heading 3 2 2 3 2 4 2 7" xfId="4508"/>
    <cellStyle name="Heading 3 2 2 3 2 4 2 8" xfId="4509"/>
    <cellStyle name="Heading 3 2 2 3 2 4 2 9" xfId="4510"/>
    <cellStyle name="Heading 3 2 2 3 2 4 3" xfId="4511"/>
    <cellStyle name="Heading 3 2 2 3 2 4 4" xfId="4512"/>
    <cellStyle name="Heading 3 2 2 3 2 4 5" xfId="4513"/>
    <cellStyle name="Heading 3 2 2 3 2 4 6" xfId="4514"/>
    <cellStyle name="Heading 3 2 2 3 2 4 7" xfId="4515"/>
    <cellStyle name="Heading 3 2 2 3 2 4 8" xfId="4516"/>
    <cellStyle name="Heading 3 2 2 3 2 4 9" xfId="4517"/>
    <cellStyle name="Heading 3 2 2 3 2 5" xfId="4518"/>
    <cellStyle name="Heading 3 2 2 3 2 5 10" xfId="4519"/>
    <cellStyle name="Heading 3 2 2 3 2 5 2" xfId="4520"/>
    <cellStyle name="Heading 3 2 2 3 2 5 3" xfId="4521"/>
    <cellStyle name="Heading 3 2 2 3 2 5 4" xfId="4522"/>
    <cellStyle name="Heading 3 2 2 3 2 5 5" xfId="4523"/>
    <cellStyle name="Heading 3 2 2 3 2 5 6" xfId="4524"/>
    <cellStyle name="Heading 3 2 2 3 2 5 7" xfId="4525"/>
    <cellStyle name="Heading 3 2 2 3 2 5 8" xfId="4526"/>
    <cellStyle name="Heading 3 2 2 3 2 5 9" xfId="4527"/>
    <cellStyle name="Heading 3 2 2 3 2 6" xfId="4528"/>
    <cellStyle name="Heading 3 2 2 3 2 7" xfId="4529"/>
    <cellStyle name="Heading 3 2 2 3 2 8" xfId="4530"/>
    <cellStyle name="Heading 3 2 2 3 2 9" xfId="4531"/>
    <cellStyle name="Heading 3 2 2 3 3" xfId="4532"/>
    <cellStyle name="Heading 3 2 2 3 3 10" xfId="4533"/>
    <cellStyle name="Heading 3 2 2 3 3 11" xfId="4534"/>
    <cellStyle name="Heading 3 2 2 3 3 12" xfId="4535"/>
    <cellStyle name="Heading 3 2 2 3 3 2" xfId="4536"/>
    <cellStyle name="Heading 3 2 2 3 3 2 10" xfId="4537"/>
    <cellStyle name="Heading 3 2 2 3 3 2 11" xfId="4538"/>
    <cellStyle name="Heading 3 2 2 3 3 2 2" xfId="4539"/>
    <cellStyle name="Heading 3 2 2 3 3 2 2 10" xfId="4540"/>
    <cellStyle name="Heading 3 2 2 3 3 2 2 2" xfId="4541"/>
    <cellStyle name="Heading 3 2 2 3 3 2 2 3" xfId="4542"/>
    <cellStyle name="Heading 3 2 2 3 3 2 2 4" xfId="4543"/>
    <cellStyle name="Heading 3 2 2 3 3 2 2 5" xfId="4544"/>
    <cellStyle name="Heading 3 2 2 3 3 2 2 6" xfId="4545"/>
    <cellStyle name="Heading 3 2 2 3 3 2 2 7" xfId="4546"/>
    <cellStyle name="Heading 3 2 2 3 3 2 2 8" xfId="4547"/>
    <cellStyle name="Heading 3 2 2 3 3 2 2 9" xfId="4548"/>
    <cellStyle name="Heading 3 2 2 3 3 2 3" xfId="4549"/>
    <cellStyle name="Heading 3 2 2 3 3 2 4" xfId="4550"/>
    <cellStyle name="Heading 3 2 2 3 3 2 5" xfId="4551"/>
    <cellStyle name="Heading 3 2 2 3 3 2 6" xfId="4552"/>
    <cellStyle name="Heading 3 2 2 3 3 2 7" xfId="4553"/>
    <cellStyle name="Heading 3 2 2 3 3 2 8" xfId="4554"/>
    <cellStyle name="Heading 3 2 2 3 3 2 9" xfId="4555"/>
    <cellStyle name="Heading 3 2 2 3 3 3" xfId="4556"/>
    <cellStyle name="Heading 3 2 2 3 3 3 10" xfId="4557"/>
    <cellStyle name="Heading 3 2 2 3 3 3 2" xfId="4558"/>
    <cellStyle name="Heading 3 2 2 3 3 3 3" xfId="4559"/>
    <cellStyle name="Heading 3 2 2 3 3 3 4" xfId="4560"/>
    <cellStyle name="Heading 3 2 2 3 3 3 5" xfId="4561"/>
    <cellStyle name="Heading 3 2 2 3 3 3 6" xfId="4562"/>
    <cellStyle name="Heading 3 2 2 3 3 3 7" xfId="4563"/>
    <cellStyle name="Heading 3 2 2 3 3 3 8" xfId="4564"/>
    <cellStyle name="Heading 3 2 2 3 3 3 9" xfId="4565"/>
    <cellStyle name="Heading 3 2 2 3 3 4" xfId="4566"/>
    <cellStyle name="Heading 3 2 2 3 3 5" xfId="4567"/>
    <cellStyle name="Heading 3 2 2 3 3 6" xfId="4568"/>
    <cellStyle name="Heading 3 2 2 3 3 7" xfId="4569"/>
    <cellStyle name="Heading 3 2 2 3 3 8" xfId="4570"/>
    <cellStyle name="Heading 3 2 2 3 3 9" xfId="4571"/>
    <cellStyle name="Heading 3 2 2 3 4" xfId="4572"/>
    <cellStyle name="Heading 3 2 2 3 4 10" xfId="4573"/>
    <cellStyle name="Heading 3 2 2 3 4 2" xfId="4574"/>
    <cellStyle name="Heading 3 2 2 3 4 2 10" xfId="4575"/>
    <cellStyle name="Heading 3 2 2 3 4 2 2" xfId="4576"/>
    <cellStyle name="Heading 3 2 2 3 4 2 3" xfId="4577"/>
    <cellStyle name="Heading 3 2 2 3 4 2 4" xfId="4578"/>
    <cellStyle name="Heading 3 2 2 3 4 2 5" xfId="4579"/>
    <cellStyle name="Heading 3 2 2 3 4 2 6" xfId="4580"/>
    <cellStyle name="Heading 3 2 2 3 4 2 7" xfId="4581"/>
    <cellStyle name="Heading 3 2 2 3 4 2 8" xfId="4582"/>
    <cellStyle name="Heading 3 2 2 3 4 2 9" xfId="4583"/>
    <cellStyle name="Heading 3 2 2 3 4 3" xfId="4584"/>
    <cellStyle name="Heading 3 2 2 3 4 4" xfId="4585"/>
    <cellStyle name="Heading 3 2 2 3 4 5" xfId="4586"/>
    <cellStyle name="Heading 3 2 2 3 4 6" xfId="4587"/>
    <cellStyle name="Heading 3 2 2 3 4 7" xfId="4588"/>
    <cellStyle name="Heading 3 2 2 3 4 8" xfId="4589"/>
    <cellStyle name="Heading 3 2 2 3 4 9" xfId="4590"/>
    <cellStyle name="Heading 3 2 2 3 5" xfId="4591"/>
    <cellStyle name="Heading 3 2 2 3 5 2" xfId="4592"/>
    <cellStyle name="Heading 3 2 2 3 6" xfId="4593"/>
    <cellStyle name="Heading 3 2 2 3 7" xfId="4594"/>
    <cellStyle name="Heading 3 2 2 3 8" xfId="4595"/>
    <cellStyle name="Heading 3 2 2 3 9" xfId="4596"/>
    <cellStyle name="Heading 3 2 2 4" xfId="4597"/>
    <cellStyle name="Heading 3 2 2 4 10" xfId="4598"/>
    <cellStyle name="Heading 3 2 2 4 11" xfId="4599"/>
    <cellStyle name="Heading 3 2 2 4 12" xfId="4600"/>
    <cellStyle name="Heading 3 2 2 4 2" xfId="4601"/>
    <cellStyle name="Heading 3 2 2 4 2 10" xfId="4602"/>
    <cellStyle name="Heading 3 2 2 4 2 11" xfId="4603"/>
    <cellStyle name="Heading 3 2 2 4 2 12" xfId="4604"/>
    <cellStyle name="Heading 3 2 2 4 2 13" xfId="4605"/>
    <cellStyle name="Heading 3 2 2 4 2 2" xfId="4606"/>
    <cellStyle name="Heading 3 2 2 4 2 2 10" xfId="4607"/>
    <cellStyle name="Heading 3 2 2 4 2 2 11" xfId="4608"/>
    <cellStyle name="Heading 3 2 2 4 2 2 12" xfId="4609"/>
    <cellStyle name="Heading 3 2 2 4 2 2 2" xfId="4610"/>
    <cellStyle name="Heading 3 2 2 4 2 2 2 10" xfId="4611"/>
    <cellStyle name="Heading 3 2 2 4 2 2 2 11" xfId="4612"/>
    <cellStyle name="Heading 3 2 2 4 2 2 2 2" xfId="4613"/>
    <cellStyle name="Heading 3 2 2 4 2 2 2 2 10" xfId="4614"/>
    <cellStyle name="Heading 3 2 2 4 2 2 2 2 2" xfId="4615"/>
    <cellStyle name="Heading 3 2 2 4 2 2 2 2 3" xfId="4616"/>
    <cellStyle name="Heading 3 2 2 4 2 2 2 2 4" xfId="4617"/>
    <cellStyle name="Heading 3 2 2 4 2 2 2 2 5" xfId="4618"/>
    <cellStyle name="Heading 3 2 2 4 2 2 2 2 6" xfId="4619"/>
    <cellStyle name="Heading 3 2 2 4 2 2 2 2 7" xfId="4620"/>
    <cellStyle name="Heading 3 2 2 4 2 2 2 2 8" xfId="4621"/>
    <cellStyle name="Heading 3 2 2 4 2 2 2 2 9" xfId="4622"/>
    <cellStyle name="Heading 3 2 2 4 2 2 2 3" xfId="4623"/>
    <cellStyle name="Heading 3 2 2 4 2 2 2 4" xfId="4624"/>
    <cellStyle name="Heading 3 2 2 4 2 2 2 5" xfId="4625"/>
    <cellStyle name="Heading 3 2 2 4 2 2 2 6" xfId="4626"/>
    <cellStyle name="Heading 3 2 2 4 2 2 2 7" xfId="4627"/>
    <cellStyle name="Heading 3 2 2 4 2 2 2 8" xfId="4628"/>
    <cellStyle name="Heading 3 2 2 4 2 2 2 9" xfId="4629"/>
    <cellStyle name="Heading 3 2 2 4 2 2 3" xfId="4630"/>
    <cellStyle name="Heading 3 2 2 4 2 2 3 10" xfId="4631"/>
    <cellStyle name="Heading 3 2 2 4 2 2 3 2" xfId="4632"/>
    <cellStyle name="Heading 3 2 2 4 2 2 3 3" xfId="4633"/>
    <cellStyle name="Heading 3 2 2 4 2 2 3 4" xfId="4634"/>
    <cellStyle name="Heading 3 2 2 4 2 2 3 5" xfId="4635"/>
    <cellStyle name="Heading 3 2 2 4 2 2 3 6" xfId="4636"/>
    <cellStyle name="Heading 3 2 2 4 2 2 3 7" xfId="4637"/>
    <cellStyle name="Heading 3 2 2 4 2 2 3 8" xfId="4638"/>
    <cellStyle name="Heading 3 2 2 4 2 2 3 9" xfId="4639"/>
    <cellStyle name="Heading 3 2 2 4 2 2 4" xfId="4640"/>
    <cellStyle name="Heading 3 2 2 4 2 2 5" xfId="4641"/>
    <cellStyle name="Heading 3 2 2 4 2 2 6" xfId="4642"/>
    <cellStyle name="Heading 3 2 2 4 2 2 7" xfId="4643"/>
    <cellStyle name="Heading 3 2 2 4 2 2 8" xfId="4644"/>
    <cellStyle name="Heading 3 2 2 4 2 2 9" xfId="4645"/>
    <cellStyle name="Heading 3 2 2 4 2 3" xfId="4646"/>
    <cellStyle name="Heading 3 2 2 4 2 3 10" xfId="4647"/>
    <cellStyle name="Heading 3 2 2 4 2 3 11" xfId="4648"/>
    <cellStyle name="Heading 3 2 2 4 2 3 12" xfId="4649"/>
    <cellStyle name="Heading 3 2 2 4 2 3 2" xfId="4650"/>
    <cellStyle name="Heading 3 2 2 4 2 3 2 10" xfId="4651"/>
    <cellStyle name="Heading 3 2 2 4 2 3 2 11" xfId="4652"/>
    <cellStyle name="Heading 3 2 2 4 2 3 2 2" xfId="4653"/>
    <cellStyle name="Heading 3 2 2 4 2 3 2 2 10" xfId="4654"/>
    <cellStyle name="Heading 3 2 2 4 2 3 2 2 2" xfId="4655"/>
    <cellStyle name="Heading 3 2 2 4 2 3 2 2 3" xfId="4656"/>
    <cellStyle name="Heading 3 2 2 4 2 3 2 2 4" xfId="4657"/>
    <cellStyle name="Heading 3 2 2 4 2 3 2 2 5" xfId="4658"/>
    <cellStyle name="Heading 3 2 2 4 2 3 2 2 6" xfId="4659"/>
    <cellStyle name="Heading 3 2 2 4 2 3 2 2 7" xfId="4660"/>
    <cellStyle name="Heading 3 2 2 4 2 3 2 2 8" xfId="4661"/>
    <cellStyle name="Heading 3 2 2 4 2 3 2 2 9" xfId="4662"/>
    <cellStyle name="Heading 3 2 2 4 2 3 2 3" xfId="4663"/>
    <cellStyle name="Heading 3 2 2 4 2 3 2 4" xfId="4664"/>
    <cellStyle name="Heading 3 2 2 4 2 3 2 5" xfId="4665"/>
    <cellStyle name="Heading 3 2 2 4 2 3 2 6" xfId="4666"/>
    <cellStyle name="Heading 3 2 2 4 2 3 2 7" xfId="4667"/>
    <cellStyle name="Heading 3 2 2 4 2 3 2 8" xfId="4668"/>
    <cellStyle name="Heading 3 2 2 4 2 3 2 9" xfId="4669"/>
    <cellStyle name="Heading 3 2 2 4 2 3 3" xfId="4670"/>
    <cellStyle name="Heading 3 2 2 4 2 3 3 10" xfId="4671"/>
    <cellStyle name="Heading 3 2 2 4 2 3 3 2" xfId="4672"/>
    <cellStyle name="Heading 3 2 2 4 2 3 3 3" xfId="4673"/>
    <cellStyle name="Heading 3 2 2 4 2 3 3 4" xfId="4674"/>
    <cellStyle name="Heading 3 2 2 4 2 3 3 5" xfId="4675"/>
    <cellStyle name="Heading 3 2 2 4 2 3 3 6" xfId="4676"/>
    <cellStyle name="Heading 3 2 2 4 2 3 3 7" xfId="4677"/>
    <cellStyle name="Heading 3 2 2 4 2 3 3 8" xfId="4678"/>
    <cellStyle name="Heading 3 2 2 4 2 3 3 9" xfId="4679"/>
    <cellStyle name="Heading 3 2 2 4 2 3 4" xfId="4680"/>
    <cellStyle name="Heading 3 2 2 4 2 3 5" xfId="4681"/>
    <cellStyle name="Heading 3 2 2 4 2 3 6" xfId="4682"/>
    <cellStyle name="Heading 3 2 2 4 2 3 7" xfId="4683"/>
    <cellStyle name="Heading 3 2 2 4 2 3 8" xfId="4684"/>
    <cellStyle name="Heading 3 2 2 4 2 3 9" xfId="4685"/>
    <cellStyle name="Heading 3 2 2 4 2 4" xfId="4686"/>
    <cellStyle name="Heading 3 2 2 4 2 4 10" xfId="4687"/>
    <cellStyle name="Heading 3 2 2 4 2 4 11" xfId="4688"/>
    <cellStyle name="Heading 3 2 2 4 2 4 2" xfId="4689"/>
    <cellStyle name="Heading 3 2 2 4 2 4 2 10" xfId="4690"/>
    <cellStyle name="Heading 3 2 2 4 2 4 2 2" xfId="4691"/>
    <cellStyle name="Heading 3 2 2 4 2 4 2 3" xfId="4692"/>
    <cellStyle name="Heading 3 2 2 4 2 4 2 4" xfId="4693"/>
    <cellStyle name="Heading 3 2 2 4 2 4 2 5" xfId="4694"/>
    <cellStyle name="Heading 3 2 2 4 2 4 2 6" xfId="4695"/>
    <cellStyle name="Heading 3 2 2 4 2 4 2 7" xfId="4696"/>
    <cellStyle name="Heading 3 2 2 4 2 4 2 8" xfId="4697"/>
    <cellStyle name="Heading 3 2 2 4 2 4 2 9" xfId="4698"/>
    <cellStyle name="Heading 3 2 2 4 2 4 3" xfId="4699"/>
    <cellStyle name="Heading 3 2 2 4 2 4 4" xfId="4700"/>
    <cellStyle name="Heading 3 2 2 4 2 4 5" xfId="4701"/>
    <cellStyle name="Heading 3 2 2 4 2 4 6" xfId="4702"/>
    <cellStyle name="Heading 3 2 2 4 2 4 7" xfId="4703"/>
    <cellStyle name="Heading 3 2 2 4 2 4 8" xfId="4704"/>
    <cellStyle name="Heading 3 2 2 4 2 4 9" xfId="4705"/>
    <cellStyle name="Heading 3 2 2 4 2 5" xfId="4706"/>
    <cellStyle name="Heading 3 2 2 4 2 5 10" xfId="4707"/>
    <cellStyle name="Heading 3 2 2 4 2 5 2" xfId="4708"/>
    <cellStyle name="Heading 3 2 2 4 2 5 3" xfId="4709"/>
    <cellStyle name="Heading 3 2 2 4 2 5 4" xfId="4710"/>
    <cellStyle name="Heading 3 2 2 4 2 5 5" xfId="4711"/>
    <cellStyle name="Heading 3 2 2 4 2 5 6" xfId="4712"/>
    <cellStyle name="Heading 3 2 2 4 2 5 7" xfId="4713"/>
    <cellStyle name="Heading 3 2 2 4 2 5 8" xfId="4714"/>
    <cellStyle name="Heading 3 2 2 4 2 5 9" xfId="4715"/>
    <cellStyle name="Heading 3 2 2 4 2 6" xfId="4716"/>
    <cellStyle name="Heading 3 2 2 4 2 7" xfId="4717"/>
    <cellStyle name="Heading 3 2 2 4 2 8" xfId="4718"/>
    <cellStyle name="Heading 3 2 2 4 2 9" xfId="4719"/>
    <cellStyle name="Heading 3 2 2 4 3" xfId="4720"/>
    <cellStyle name="Heading 3 2 2 4 3 10" xfId="4721"/>
    <cellStyle name="Heading 3 2 2 4 3 11" xfId="4722"/>
    <cellStyle name="Heading 3 2 2 4 3 12" xfId="4723"/>
    <cellStyle name="Heading 3 2 2 4 3 2" xfId="4724"/>
    <cellStyle name="Heading 3 2 2 4 3 2 10" xfId="4725"/>
    <cellStyle name="Heading 3 2 2 4 3 2 11" xfId="4726"/>
    <cellStyle name="Heading 3 2 2 4 3 2 2" xfId="4727"/>
    <cellStyle name="Heading 3 2 2 4 3 2 2 10" xfId="4728"/>
    <cellStyle name="Heading 3 2 2 4 3 2 2 2" xfId="4729"/>
    <cellStyle name="Heading 3 2 2 4 3 2 2 3" xfId="4730"/>
    <cellStyle name="Heading 3 2 2 4 3 2 2 4" xfId="4731"/>
    <cellStyle name="Heading 3 2 2 4 3 2 2 5" xfId="4732"/>
    <cellStyle name="Heading 3 2 2 4 3 2 2 6" xfId="4733"/>
    <cellStyle name="Heading 3 2 2 4 3 2 2 7" xfId="4734"/>
    <cellStyle name="Heading 3 2 2 4 3 2 2 8" xfId="4735"/>
    <cellStyle name="Heading 3 2 2 4 3 2 2 9" xfId="4736"/>
    <cellStyle name="Heading 3 2 2 4 3 2 3" xfId="4737"/>
    <cellStyle name="Heading 3 2 2 4 3 2 4" xfId="4738"/>
    <cellStyle name="Heading 3 2 2 4 3 2 5" xfId="4739"/>
    <cellStyle name="Heading 3 2 2 4 3 2 6" xfId="4740"/>
    <cellStyle name="Heading 3 2 2 4 3 2 7" xfId="4741"/>
    <cellStyle name="Heading 3 2 2 4 3 2 8" xfId="4742"/>
    <cellStyle name="Heading 3 2 2 4 3 2 9" xfId="4743"/>
    <cellStyle name="Heading 3 2 2 4 3 3" xfId="4744"/>
    <cellStyle name="Heading 3 2 2 4 3 3 10" xfId="4745"/>
    <cellStyle name="Heading 3 2 2 4 3 3 2" xfId="4746"/>
    <cellStyle name="Heading 3 2 2 4 3 3 3" xfId="4747"/>
    <cellStyle name="Heading 3 2 2 4 3 3 4" xfId="4748"/>
    <cellStyle name="Heading 3 2 2 4 3 3 5" xfId="4749"/>
    <cellStyle name="Heading 3 2 2 4 3 3 6" xfId="4750"/>
    <cellStyle name="Heading 3 2 2 4 3 3 7" xfId="4751"/>
    <cellStyle name="Heading 3 2 2 4 3 3 8" xfId="4752"/>
    <cellStyle name="Heading 3 2 2 4 3 3 9" xfId="4753"/>
    <cellStyle name="Heading 3 2 2 4 3 4" xfId="4754"/>
    <cellStyle name="Heading 3 2 2 4 3 5" xfId="4755"/>
    <cellStyle name="Heading 3 2 2 4 3 6" xfId="4756"/>
    <cellStyle name="Heading 3 2 2 4 3 7" xfId="4757"/>
    <cellStyle name="Heading 3 2 2 4 3 8" xfId="4758"/>
    <cellStyle name="Heading 3 2 2 4 3 9" xfId="4759"/>
    <cellStyle name="Heading 3 2 2 4 4" xfId="4760"/>
    <cellStyle name="Heading 3 2 2 4 4 10" xfId="4761"/>
    <cellStyle name="Heading 3 2 2 4 4 2" xfId="4762"/>
    <cellStyle name="Heading 3 2 2 4 4 2 10" xfId="4763"/>
    <cellStyle name="Heading 3 2 2 4 4 2 2" xfId="4764"/>
    <cellStyle name="Heading 3 2 2 4 4 2 3" xfId="4765"/>
    <cellStyle name="Heading 3 2 2 4 4 2 4" xfId="4766"/>
    <cellStyle name="Heading 3 2 2 4 4 2 5" xfId="4767"/>
    <cellStyle name="Heading 3 2 2 4 4 2 6" xfId="4768"/>
    <cellStyle name="Heading 3 2 2 4 4 2 7" xfId="4769"/>
    <cellStyle name="Heading 3 2 2 4 4 2 8" xfId="4770"/>
    <cellStyle name="Heading 3 2 2 4 4 2 9" xfId="4771"/>
    <cellStyle name="Heading 3 2 2 4 4 3" xfId="4772"/>
    <cellStyle name="Heading 3 2 2 4 4 4" xfId="4773"/>
    <cellStyle name="Heading 3 2 2 4 4 5" xfId="4774"/>
    <cellStyle name="Heading 3 2 2 4 4 6" xfId="4775"/>
    <cellStyle name="Heading 3 2 2 4 4 7" xfId="4776"/>
    <cellStyle name="Heading 3 2 2 4 4 8" xfId="4777"/>
    <cellStyle name="Heading 3 2 2 4 4 9" xfId="4778"/>
    <cellStyle name="Heading 3 2 2 4 5" xfId="4779"/>
    <cellStyle name="Heading 3 2 2 4 5 2" xfId="4780"/>
    <cellStyle name="Heading 3 2 2 4 6" xfId="4781"/>
    <cellStyle name="Heading 3 2 2 4 7" xfId="4782"/>
    <cellStyle name="Heading 3 2 2 4 8" xfId="4783"/>
    <cellStyle name="Heading 3 2 2 4 9" xfId="4784"/>
    <cellStyle name="Heading 3 2 2 5" xfId="4785"/>
    <cellStyle name="Heading 3 2 2 5 10" xfId="4786"/>
    <cellStyle name="Heading 3 2 2 5 11" xfId="4787"/>
    <cellStyle name="Heading 3 2 2 5 12" xfId="4788"/>
    <cellStyle name="Heading 3 2 2 5 2" xfId="4789"/>
    <cellStyle name="Heading 3 2 2 5 2 10" xfId="4790"/>
    <cellStyle name="Heading 3 2 2 5 2 11" xfId="4791"/>
    <cellStyle name="Heading 3 2 2 5 2 12" xfId="4792"/>
    <cellStyle name="Heading 3 2 2 5 2 13" xfId="4793"/>
    <cellStyle name="Heading 3 2 2 5 2 2" xfId="4794"/>
    <cellStyle name="Heading 3 2 2 5 2 2 10" xfId="4795"/>
    <cellStyle name="Heading 3 2 2 5 2 2 11" xfId="4796"/>
    <cellStyle name="Heading 3 2 2 5 2 2 12" xfId="4797"/>
    <cellStyle name="Heading 3 2 2 5 2 2 2" xfId="4798"/>
    <cellStyle name="Heading 3 2 2 5 2 2 2 10" xfId="4799"/>
    <cellStyle name="Heading 3 2 2 5 2 2 2 11" xfId="4800"/>
    <cellStyle name="Heading 3 2 2 5 2 2 2 2" xfId="4801"/>
    <cellStyle name="Heading 3 2 2 5 2 2 2 2 10" xfId="4802"/>
    <cellStyle name="Heading 3 2 2 5 2 2 2 2 2" xfId="4803"/>
    <cellStyle name="Heading 3 2 2 5 2 2 2 2 3" xfId="4804"/>
    <cellStyle name="Heading 3 2 2 5 2 2 2 2 4" xfId="4805"/>
    <cellStyle name="Heading 3 2 2 5 2 2 2 2 5" xfId="4806"/>
    <cellStyle name="Heading 3 2 2 5 2 2 2 2 6" xfId="4807"/>
    <cellStyle name="Heading 3 2 2 5 2 2 2 2 7" xfId="4808"/>
    <cellStyle name="Heading 3 2 2 5 2 2 2 2 8" xfId="4809"/>
    <cellStyle name="Heading 3 2 2 5 2 2 2 2 9" xfId="4810"/>
    <cellStyle name="Heading 3 2 2 5 2 2 2 3" xfId="4811"/>
    <cellStyle name="Heading 3 2 2 5 2 2 2 4" xfId="4812"/>
    <cellStyle name="Heading 3 2 2 5 2 2 2 5" xfId="4813"/>
    <cellStyle name="Heading 3 2 2 5 2 2 2 6" xfId="4814"/>
    <cellStyle name="Heading 3 2 2 5 2 2 2 7" xfId="4815"/>
    <cellStyle name="Heading 3 2 2 5 2 2 2 8" xfId="4816"/>
    <cellStyle name="Heading 3 2 2 5 2 2 2 9" xfId="4817"/>
    <cellStyle name="Heading 3 2 2 5 2 2 3" xfId="4818"/>
    <cellStyle name="Heading 3 2 2 5 2 2 3 10" xfId="4819"/>
    <cellStyle name="Heading 3 2 2 5 2 2 3 2" xfId="4820"/>
    <cellStyle name="Heading 3 2 2 5 2 2 3 3" xfId="4821"/>
    <cellStyle name="Heading 3 2 2 5 2 2 3 4" xfId="4822"/>
    <cellStyle name="Heading 3 2 2 5 2 2 3 5" xfId="4823"/>
    <cellStyle name="Heading 3 2 2 5 2 2 3 6" xfId="4824"/>
    <cellStyle name="Heading 3 2 2 5 2 2 3 7" xfId="4825"/>
    <cellStyle name="Heading 3 2 2 5 2 2 3 8" xfId="4826"/>
    <cellStyle name="Heading 3 2 2 5 2 2 3 9" xfId="4827"/>
    <cellStyle name="Heading 3 2 2 5 2 2 4" xfId="4828"/>
    <cellStyle name="Heading 3 2 2 5 2 2 5" xfId="4829"/>
    <cellStyle name="Heading 3 2 2 5 2 2 6" xfId="4830"/>
    <cellStyle name="Heading 3 2 2 5 2 2 7" xfId="4831"/>
    <cellStyle name="Heading 3 2 2 5 2 2 8" xfId="4832"/>
    <cellStyle name="Heading 3 2 2 5 2 2 9" xfId="4833"/>
    <cellStyle name="Heading 3 2 2 5 2 3" xfId="4834"/>
    <cellStyle name="Heading 3 2 2 5 2 3 10" xfId="4835"/>
    <cellStyle name="Heading 3 2 2 5 2 3 11" xfId="4836"/>
    <cellStyle name="Heading 3 2 2 5 2 3 12" xfId="4837"/>
    <cellStyle name="Heading 3 2 2 5 2 3 2" xfId="4838"/>
    <cellStyle name="Heading 3 2 2 5 2 3 2 10" xfId="4839"/>
    <cellStyle name="Heading 3 2 2 5 2 3 2 11" xfId="4840"/>
    <cellStyle name="Heading 3 2 2 5 2 3 2 2" xfId="4841"/>
    <cellStyle name="Heading 3 2 2 5 2 3 2 2 10" xfId="4842"/>
    <cellStyle name="Heading 3 2 2 5 2 3 2 2 2" xfId="4843"/>
    <cellStyle name="Heading 3 2 2 5 2 3 2 2 3" xfId="4844"/>
    <cellStyle name="Heading 3 2 2 5 2 3 2 2 4" xfId="4845"/>
    <cellStyle name="Heading 3 2 2 5 2 3 2 2 5" xfId="4846"/>
    <cellStyle name="Heading 3 2 2 5 2 3 2 2 6" xfId="4847"/>
    <cellStyle name="Heading 3 2 2 5 2 3 2 2 7" xfId="4848"/>
    <cellStyle name="Heading 3 2 2 5 2 3 2 2 8" xfId="4849"/>
    <cellStyle name="Heading 3 2 2 5 2 3 2 2 9" xfId="4850"/>
    <cellStyle name="Heading 3 2 2 5 2 3 2 3" xfId="4851"/>
    <cellStyle name="Heading 3 2 2 5 2 3 2 4" xfId="4852"/>
    <cellStyle name="Heading 3 2 2 5 2 3 2 5" xfId="4853"/>
    <cellStyle name="Heading 3 2 2 5 2 3 2 6" xfId="4854"/>
    <cellStyle name="Heading 3 2 2 5 2 3 2 7" xfId="4855"/>
    <cellStyle name="Heading 3 2 2 5 2 3 2 8" xfId="4856"/>
    <cellStyle name="Heading 3 2 2 5 2 3 2 9" xfId="4857"/>
    <cellStyle name="Heading 3 2 2 5 2 3 3" xfId="4858"/>
    <cellStyle name="Heading 3 2 2 5 2 3 3 10" xfId="4859"/>
    <cellStyle name="Heading 3 2 2 5 2 3 3 2" xfId="4860"/>
    <cellStyle name="Heading 3 2 2 5 2 3 3 3" xfId="4861"/>
    <cellStyle name="Heading 3 2 2 5 2 3 3 4" xfId="4862"/>
    <cellStyle name="Heading 3 2 2 5 2 3 3 5" xfId="4863"/>
    <cellStyle name="Heading 3 2 2 5 2 3 3 6" xfId="4864"/>
    <cellStyle name="Heading 3 2 2 5 2 3 3 7" xfId="4865"/>
    <cellStyle name="Heading 3 2 2 5 2 3 3 8" xfId="4866"/>
    <cellStyle name="Heading 3 2 2 5 2 3 3 9" xfId="4867"/>
    <cellStyle name="Heading 3 2 2 5 2 3 4" xfId="4868"/>
    <cellStyle name="Heading 3 2 2 5 2 3 5" xfId="4869"/>
    <cellStyle name="Heading 3 2 2 5 2 3 6" xfId="4870"/>
    <cellStyle name="Heading 3 2 2 5 2 3 7" xfId="4871"/>
    <cellStyle name="Heading 3 2 2 5 2 3 8" xfId="4872"/>
    <cellStyle name="Heading 3 2 2 5 2 3 9" xfId="4873"/>
    <cellStyle name="Heading 3 2 2 5 2 4" xfId="4874"/>
    <cellStyle name="Heading 3 2 2 5 2 4 10" xfId="4875"/>
    <cellStyle name="Heading 3 2 2 5 2 4 11" xfId="4876"/>
    <cellStyle name="Heading 3 2 2 5 2 4 2" xfId="4877"/>
    <cellStyle name="Heading 3 2 2 5 2 4 2 10" xfId="4878"/>
    <cellStyle name="Heading 3 2 2 5 2 4 2 2" xfId="4879"/>
    <cellStyle name="Heading 3 2 2 5 2 4 2 3" xfId="4880"/>
    <cellStyle name="Heading 3 2 2 5 2 4 2 4" xfId="4881"/>
    <cellStyle name="Heading 3 2 2 5 2 4 2 5" xfId="4882"/>
    <cellStyle name="Heading 3 2 2 5 2 4 2 6" xfId="4883"/>
    <cellStyle name="Heading 3 2 2 5 2 4 2 7" xfId="4884"/>
    <cellStyle name="Heading 3 2 2 5 2 4 2 8" xfId="4885"/>
    <cellStyle name="Heading 3 2 2 5 2 4 2 9" xfId="4886"/>
    <cellStyle name="Heading 3 2 2 5 2 4 3" xfId="4887"/>
    <cellStyle name="Heading 3 2 2 5 2 4 4" xfId="4888"/>
    <cellStyle name="Heading 3 2 2 5 2 4 5" xfId="4889"/>
    <cellStyle name="Heading 3 2 2 5 2 4 6" xfId="4890"/>
    <cellStyle name="Heading 3 2 2 5 2 4 7" xfId="4891"/>
    <cellStyle name="Heading 3 2 2 5 2 4 8" xfId="4892"/>
    <cellStyle name="Heading 3 2 2 5 2 4 9" xfId="4893"/>
    <cellStyle name="Heading 3 2 2 5 2 5" xfId="4894"/>
    <cellStyle name="Heading 3 2 2 5 2 5 10" xfId="4895"/>
    <cellStyle name="Heading 3 2 2 5 2 5 2" xfId="4896"/>
    <cellStyle name="Heading 3 2 2 5 2 5 3" xfId="4897"/>
    <cellStyle name="Heading 3 2 2 5 2 5 4" xfId="4898"/>
    <cellStyle name="Heading 3 2 2 5 2 5 5" xfId="4899"/>
    <cellStyle name="Heading 3 2 2 5 2 5 6" xfId="4900"/>
    <cellStyle name="Heading 3 2 2 5 2 5 7" xfId="4901"/>
    <cellStyle name="Heading 3 2 2 5 2 5 8" xfId="4902"/>
    <cellStyle name="Heading 3 2 2 5 2 5 9" xfId="4903"/>
    <cellStyle name="Heading 3 2 2 5 2 6" xfId="4904"/>
    <cellStyle name="Heading 3 2 2 5 2 7" xfId="4905"/>
    <cellStyle name="Heading 3 2 2 5 2 8" xfId="4906"/>
    <cellStyle name="Heading 3 2 2 5 2 9" xfId="4907"/>
    <cellStyle name="Heading 3 2 2 5 3" xfId="4908"/>
    <cellStyle name="Heading 3 2 2 5 3 10" xfId="4909"/>
    <cellStyle name="Heading 3 2 2 5 3 11" xfId="4910"/>
    <cellStyle name="Heading 3 2 2 5 3 12" xfId="4911"/>
    <cellStyle name="Heading 3 2 2 5 3 2" xfId="4912"/>
    <cellStyle name="Heading 3 2 2 5 3 2 10" xfId="4913"/>
    <cellStyle name="Heading 3 2 2 5 3 2 11" xfId="4914"/>
    <cellStyle name="Heading 3 2 2 5 3 2 2" xfId="4915"/>
    <cellStyle name="Heading 3 2 2 5 3 2 2 10" xfId="4916"/>
    <cellStyle name="Heading 3 2 2 5 3 2 2 2" xfId="4917"/>
    <cellStyle name="Heading 3 2 2 5 3 2 2 3" xfId="4918"/>
    <cellStyle name="Heading 3 2 2 5 3 2 2 4" xfId="4919"/>
    <cellStyle name="Heading 3 2 2 5 3 2 2 5" xfId="4920"/>
    <cellStyle name="Heading 3 2 2 5 3 2 2 6" xfId="4921"/>
    <cellStyle name="Heading 3 2 2 5 3 2 2 7" xfId="4922"/>
    <cellStyle name="Heading 3 2 2 5 3 2 2 8" xfId="4923"/>
    <cellStyle name="Heading 3 2 2 5 3 2 2 9" xfId="4924"/>
    <cellStyle name="Heading 3 2 2 5 3 2 3" xfId="4925"/>
    <cellStyle name="Heading 3 2 2 5 3 2 4" xfId="4926"/>
    <cellStyle name="Heading 3 2 2 5 3 2 5" xfId="4927"/>
    <cellStyle name="Heading 3 2 2 5 3 2 6" xfId="4928"/>
    <cellStyle name="Heading 3 2 2 5 3 2 7" xfId="4929"/>
    <cellStyle name="Heading 3 2 2 5 3 2 8" xfId="4930"/>
    <cellStyle name="Heading 3 2 2 5 3 2 9" xfId="4931"/>
    <cellStyle name="Heading 3 2 2 5 3 3" xfId="4932"/>
    <cellStyle name="Heading 3 2 2 5 3 3 10" xfId="4933"/>
    <cellStyle name="Heading 3 2 2 5 3 3 2" xfId="4934"/>
    <cellStyle name="Heading 3 2 2 5 3 3 3" xfId="4935"/>
    <cellStyle name="Heading 3 2 2 5 3 3 4" xfId="4936"/>
    <cellStyle name="Heading 3 2 2 5 3 3 5" xfId="4937"/>
    <cellStyle name="Heading 3 2 2 5 3 3 6" xfId="4938"/>
    <cellStyle name="Heading 3 2 2 5 3 3 7" xfId="4939"/>
    <cellStyle name="Heading 3 2 2 5 3 3 8" xfId="4940"/>
    <cellStyle name="Heading 3 2 2 5 3 3 9" xfId="4941"/>
    <cellStyle name="Heading 3 2 2 5 3 4" xfId="4942"/>
    <cellStyle name="Heading 3 2 2 5 3 5" xfId="4943"/>
    <cellStyle name="Heading 3 2 2 5 3 6" xfId="4944"/>
    <cellStyle name="Heading 3 2 2 5 3 7" xfId="4945"/>
    <cellStyle name="Heading 3 2 2 5 3 8" xfId="4946"/>
    <cellStyle name="Heading 3 2 2 5 3 9" xfId="4947"/>
    <cellStyle name="Heading 3 2 2 5 4" xfId="4948"/>
    <cellStyle name="Heading 3 2 2 5 4 10" xfId="4949"/>
    <cellStyle name="Heading 3 2 2 5 4 2" xfId="4950"/>
    <cellStyle name="Heading 3 2 2 5 4 2 10" xfId="4951"/>
    <cellStyle name="Heading 3 2 2 5 4 2 2" xfId="4952"/>
    <cellStyle name="Heading 3 2 2 5 4 2 3" xfId="4953"/>
    <cellStyle name="Heading 3 2 2 5 4 2 4" xfId="4954"/>
    <cellStyle name="Heading 3 2 2 5 4 2 5" xfId="4955"/>
    <cellStyle name="Heading 3 2 2 5 4 2 6" xfId="4956"/>
    <cellStyle name="Heading 3 2 2 5 4 2 7" xfId="4957"/>
    <cellStyle name="Heading 3 2 2 5 4 2 8" xfId="4958"/>
    <cellStyle name="Heading 3 2 2 5 4 2 9" xfId="4959"/>
    <cellStyle name="Heading 3 2 2 5 4 3" xfId="4960"/>
    <cellStyle name="Heading 3 2 2 5 4 4" xfId="4961"/>
    <cellStyle name="Heading 3 2 2 5 4 5" xfId="4962"/>
    <cellStyle name="Heading 3 2 2 5 4 6" xfId="4963"/>
    <cellStyle name="Heading 3 2 2 5 4 7" xfId="4964"/>
    <cellStyle name="Heading 3 2 2 5 4 8" xfId="4965"/>
    <cellStyle name="Heading 3 2 2 5 4 9" xfId="4966"/>
    <cellStyle name="Heading 3 2 2 5 5" xfId="4967"/>
    <cellStyle name="Heading 3 2 2 5 5 2" xfId="4968"/>
    <cellStyle name="Heading 3 2 2 5 6" xfId="4969"/>
    <cellStyle name="Heading 3 2 2 5 7" xfId="4970"/>
    <cellStyle name="Heading 3 2 2 5 8" xfId="4971"/>
    <cellStyle name="Heading 3 2 2 5 9" xfId="4972"/>
    <cellStyle name="Heading 3 2 2 6" xfId="4973"/>
    <cellStyle name="Heading 3 2 2 6 10" xfId="4974"/>
    <cellStyle name="Heading 3 2 2 6 11" xfId="4975"/>
    <cellStyle name="Heading 3 2 2 6 12" xfId="4976"/>
    <cellStyle name="Heading 3 2 2 6 2" xfId="4977"/>
    <cellStyle name="Heading 3 2 2 6 2 10" xfId="4978"/>
    <cellStyle name="Heading 3 2 2 6 2 11" xfId="4979"/>
    <cellStyle name="Heading 3 2 2 6 2 12" xfId="4980"/>
    <cellStyle name="Heading 3 2 2 6 2 13" xfId="4981"/>
    <cellStyle name="Heading 3 2 2 6 2 2" xfId="4982"/>
    <cellStyle name="Heading 3 2 2 6 2 2 10" xfId="4983"/>
    <cellStyle name="Heading 3 2 2 6 2 2 11" xfId="4984"/>
    <cellStyle name="Heading 3 2 2 6 2 2 12" xfId="4985"/>
    <cellStyle name="Heading 3 2 2 6 2 2 2" xfId="4986"/>
    <cellStyle name="Heading 3 2 2 6 2 2 2 10" xfId="4987"/>
    <cellStyle name="Heading 3 2 2 6 2 2 2 11" xfId="4988"/>
    <cellStyle name="Heading 3 2 2 6 2 2 2 2" xfId="4989"/>
    <cellStyle name="Heading 3 2 2 6 2 2 2 2 10" xfId="4990"/>
    <cellStyle name="Heading 3 2 2 6 2 2 2 2 2" xfId="4991"/>
    <cellStyle name="Heading 3 2 2 6 2 2 2 2 3" xfId="4992"/>
    <cellStyle name="Heading 3 2 2 6 2 2 2 2 4" xfId="4993"/>
    <cellStyle name="Heading 3 2 2 6 2 2 2 2 5" xfId="4994"/>
    <cellStyle name="Heading 3 2 2 6 2 2 2 2 6" xfId="4995"/>
    <cellStyle name="Heading 3 2 2 6 2 2 2 2 7" xfId="4996"/>
    <cellStyle name="Heading 3 2 2 6 2 2 2 2 8" xfId="4997"/>
    <cellStyle name="Heading 3 2 2 6 2 2 2 2 9" xfId="4998"/>
    <cellStyle name="Heading 3 2 2 6 2 2 2 3" xfId="4999"/>
    <cellStyle name="Heading 3 2 2 6 2 2 2 4" xfId="5000"/>
    <cellStyle name="Heading 3 2 2 6 2 2 2 5" xfId="5001"/>
    <cellStyle name="Heading 3 2 2 6 2 2 2 6" xfId="5002"/>
    <cellStyle name="Heading 3 2 2 6 2 2 2 7" xfId="5003"/>
    <cellStyle name="Heading 3 2 2 6 2 2 2 8" xfId="5004"/>
    <cellStyle name="Heading 3 2 2 6 2 2 2 9" xfId="5005"/>
    <cellStyle name="Heading 3 2 2 6 2 2 3" xfId="5006"/>
    <cellStyle name="Heading 3 2 2 6 2 2 3 10" xfId="5007"/>
    <cellStyle name="Heading 3 2 2 6 2 2 3 2" xfId="5008"/>
    <cellStyle name="Heading 3 2 2 6 2 2 3 3" xfId="5009"/>
    <cellStyle name="Heading 3 2 2 6 2 2 3 4" xfId="5010"/>
    <cellStyle name="Heading 3 2 2 6 2 2 3 5" xfId="5011"/>
    <cellStyle name="Heading 3 2 2 6 2 2 3 6" xfId="5012"/>
    <cellStyle name="Heading 3 2 2 6 2 2 3 7" xfId="5013"/>
    <cellStyle name="Heading 3 2 2 6 2 2 3 8" xfId="5014"/>
    <cellStyle name="Heading 3 2 2 6 2 2 3 9" xfId="5015"/>
    <cellStyle name="Heading 3 2 2 6 2 2 4" xfId="5016"/>
    <cellStyle name="Heading 3 2 2 6 2 2 5" xfId="5017"/>
    <cellStyle name="Heading 3 2 2 6 2 2 6" xfId="5018"/>
    <cellStyle name="Heading 3 2 2 6 2 2 7" xfId="5019"/>
    <cellStyle name="Heading 3 2 2 6 2 2 8" xfId="5020"/>
    <cellStyle name="Heading 3 2 2 6 2 2 9" xfId="5021"/>
    <cellStyle name="Heading 3 2 2 6 2 3" xfId="5022"/>
    <cellStyle name="Heading 3 2 2 6 2 3 10" xfId="5023"/>
    <cellStyle name="Heading 3 2 2 6 2 3 11" xfId="5024"/>
    <cellStyle name="Heading 3 2 2 6 2 3 12" xfId="5025"/>
    <cellStyle name="Heading 3 2 2 6 2 3 2" xfId="5026"/>
    <cellStyle name="Heading 3 2 2 6 2 3 2 10" xfId="5027"/>
    <cellStyle name="Heading 3 2 2 6 2 3 2 11" xfId="5028"/>
    <cellStyle name="Heading 3 2 2 6 2 3 2 2" xfId="5029"/>
    <cellStyle name="Heading 3 2 2 6 2 3 2 2 10" xfId="5030"/>
    <cellStyle name="Heading 3 2 2 6 2 3 2 2 2" xfId="5031"/>
    <cellStyle name="Heading 3 2 2 6 2 3 2 2 3" xfId="5032"/>
    <cellStyle name="Heading 3 2 2 6 2 3 2 2 4" xfId="5033"/>
    <cellStyle name="Heading 3 2 2 6 2 3 2 2 5" xfId="5034"/>
    <cellStyle name="Heading 3 2 2 6 2 3 2 2 6" xfId="5035"/>
    <cellStyle name="Heading 3 2 2 6 2 3 2 2 7" xfId="5036"/>
    <cellStyle name="Heading 3 2 2 6 2 3 2 2 8" xfId="5037"/>
    <cellStyle name="Heading 3 2 2 6 2 3 2 2 9" xfId="5038"/>
    <cellStyle name="Heading 3 2 2 6 2 3 2 3" xfId="5039"/>
    <cellStyle name="Heading 3 2 2 6 2 3 2 4" xfId="5040"/>
    <cellStyle name="Heading 3 2 2 6 2 3 2 5" xfId="5041"/>
    <cellStyle name="Heading 3 2 2 6 2 3 2 6" xfId="5042"/>
    <cellStyle name="Heading 3 2 2 6 2 3 2 7" xfId="5043"/>
    <cellStyle name="Heading 3 2 2 6 2 3 2 8" xfId="5044"/>
    <cellStyle name="Heading 3 2 2 6 2 3 2 9" xfId="5045"/>
    <cellStyle name="Heading 3 2 2 6 2 3 3" xfId="5046"/>
    <cellStyle name="Heading 3 2 2 6 2 3 3 10" xfId="5047"/>
    <cellStyle name="Heading 3 2 2 6 2 3 3 2" xfId="5048"/>
    <cellStyle name="Heading 3 2 2 6 2 3 3 3" xfId="5049"/>
    <cellStyle name="Heading 3 2 2 6 2 3 3 4" xfId="5050"/>
    <cellStyle name="Heading 3 2 2 6 2 3 3 5" xfId="5051"/>
    <cellStyle name="Heading 3 2 2 6 2 3 3 6" xfId="5052"/>
    <cellStyle name="Heading 3 2 2 6 2 3 3 7" xfId="5053"/>
    <cellStyle name="Heading 3 2 2 6 2 3 3 8" xfId="5054"/>
    <cellStyle name="Heading 3 2 2 6 2 3 3 9" xfId="5055"/>
    <cellStyle name="Heading 3 2 2 6 2 3 4" xfId="5056"/>
    <cellStyle name="Heading 3 2 2 6 2 3 5" xfId="5057"/>
    <cellStyle name="Heading 3 2 2 6 2 3 6" xfId="5058"/>
    <cellStyle name="Heading 3 2 2 6 2 3 7" xfId="5059"/>
    <cellStyle name="Heading 3 2 2 6 2 3 8" xfId="5060"/>
    <cellStyle name="Heading 3 2 2 6 2 3 9" xfId="5061"/>
    <cellStyle name="Heading 3 2 2 6 2 4" xfId="5062"/>
    <cellStyle name="Heading 3 2 2 6 2 4 10" xfId="5063"/>
    <cellStyle name="Heading 3 2 2 6 2 4 11" xfId="5064"/>
    <cellStyle name="Heading 3 2 2 6 2 4 2" xfId="5065"/>
    <cellStyle name="Heading 3 2 2 6 2 4 2 10" xfId="5066"/>
    <cellStyle name="Heading 3 2 2 6 2 4 2 2" xfId="5067"/>
    <cellStyle name="Heading 3 2 2 6 2 4 2 3" xfId="5068"/>
    <cellStyle name="Heading 3 2 2 6 2 4 2 4" xfId="5069"/>
    <cellStyle name="Heading 3 2 2 6 2 4 2 5" xfId="5070"/>
    <cellStyle name="Heading 3 2 2 6 2 4 2 6" xfId="5071"/>
    <cellStyle name="Heading 3 2 2 6 2 4 2 7" xfId="5072"/>
    <cellStyle name="Heading 3 2 2 6 2 4 2 8" xfId="5073"/>
    <cellStyle name="Heading 3 2 2 6 2 4 2 9" xfId="5074"/>
    <cellStyle name="Heading 3 2 2 6 2 4 3" xfId="5075"/>
    <cellStyle name="Heading 3 2 2 6 2 4 4" xfId="5076"/>
    <cellStyle name="Heading 3 2 2 6 2 4 5" xfId="5077"/>
    <cellStyle name="Heading 3 2 2 6 2 4 6" xfId="5078"/>
    <cellStyle name="Heading 3 2 2 6 2 4 7" xfId="5079"/>
    <cellStyle name="Heading 3 2 2 6 2 4 8" xfId="5080"/>
    <cellStyle name="Heading 3 2 2 6 2 4 9" xfId="5081"/>
    <cellStyle name="Heading 3 2 2 6 2 5" xfId="5082"/>
    <cellStyle name="Heading 3 2 2 6 2 5 10" xfId="5083"/>
    <cellStyle name="Heading 3 2 2 6 2 5 2" xfId="5084"/>
    <cellStyle name="Heading 3 2 2 6 2 5 3" xfId="5085"/>
    <cellStyle name="Heading 3 2 2 6 2 5 4" xfId="5086"/>
    <cellStyle name="Heading 3 2 2 6 2 5 5" xfId="5087"/>
    <cellStyle name="Heading 3 2 2 6 2 5 6" xfId="5088"/>
    <cellStyle name="Heading 3 2 2 6 2 5 7" xfId="5089"/>
    <cellStyle name="Heading 3 2 2 6 2 5 8" xfId="5090"/>
    <cellStyle name="Heading 3 2 2 6 2 5 9" xfId="5091"/>
    <cellStyle name="Heading 3 2 2 6 2 6" xfId="5092"/>
    <cellStyle name="Heading 3 2 2 6 2 7" xfId="5093"/>
    <cellStyle name="Heading 3 2 2 6 2 8" xfId="5094"/>
    <cellStyle name="Heading 3 2 2 6 2 9" xfId="5095"/>
    <cellStyle name="Heading 3 2 2 6 3" xfId="5096"/>
    <cellStyle name="Heading 3 2 2 6 3 10" xfId="5097"/>
    <cellStyle name="Heading 3 2 2 6 3 11" xfId="5098"/>
    <cellStyle name="Heading 3 2 2 6 3 12" xfId="5099"/>
    <cellStyle name="Heading 3 2 2 6 3 2" xfId="5100"/>
    <cellStyle name="Heading 3 2 2 6 3 2 10" xfId="5101"/>
    <cellStyle name="Heading 3 2 2 6 3 2 11" xfId="5102"/>
    <cellStyle name="Heading 3 2 2 6 3 2 2" xfId="5103"/>
    <cellStyle name="Heading 3 2 2 6 3 2 2 10" xfId="5104"/>
    <cellStyle name="Heading 3 2 2 6 3 2 2 2" xfId="5105"/>
    <cellStyle name="Heading 3 2 2 6 3 2 2 3" xfId="5106"/>
    <cellStyle name="Heading 3 2 2 6 3 2 2 4" xfId="5107"/>
    <cellStyle name="Heading 3 2 2 6 3 2 2 5" xfId="5108"/>
    <cellStyle name="Heading 3 2 2 6 3 2 2 6" xfId="5109"/>
    <cellStyle name="Heading 3 2 2 6 3 2 2 7" xfId="5110"/>
    <cellStyle name="Heading 3 2 2 6 3 2 2 8" xfId="5111"/>
    <cellStyle name="Heading 3 2 2 6 3 2 2 9" xfId="5112"/>
    <cellStyle name="Heading 3 2 2 6 3 2 3" xfId="5113"/>
    <cellStyle name="Heading 3 2 2 6 3 2 4" xfId="5114"/>
    <cellStyle name="Heading 3 2 2 6 3 2 5" xfId="5115"/>
    <cellStyle name="Heading 3 2 2 6 3 2 6" xfId="5116"/>
    <cellStyle name="Heading 3 2 2 6 3 2 7" xfId="5117"/>
    <cellStyle name="Heading 3 2 2 6 3 2 8" xfId="5118"/>
    <cellStyle name="Heading 3 2 2 6 3 2 9" xfId="5119"/>
    <cellStyle name="Heading 3 2 2 6 3 3" xfId="5120"/>
    <cellStyle name="Heading 3 2 2 6 3 3 10" xfId="5121"/>
    <cellStyle name="Heading 3 2 2 6 3 3 2" xfId="5122"/>
    <cellStyle name="Heading 3 2 2 6 3 3 3" xfId="5123"/>
    <cellStyle name="Heading 3 2 2 6 3 3 4" xfId="5124"/>
    <cellStyle name="Heading 3 2 2 6 3 3 5" xfId="5125"/>
    <cellStyle name="Heading 3 2 2 6 3 3 6" xfId="5126"/>
    <cellStyle name="Heading 3 2 2 6 3 3 7" xfId="5127"/>
    <cellStyle name="Heading 3 2 2 6 3 3 8" xfId="5128"/>
    <cellStyle name="Heading 3 2 2 6 3 3 9" xfId="5129"/>
    <cellStyle name="Heading 3 2 2 6 3 4" xfId="5130"/>
    <cellStyle name="Heading 3 2 2 6 3 5" xfId="5131"/>
    <cellStyle name="Heading 3 2 2 6 3 6" xfId="5132"/>
    <cellStyle name="Heading 3 2 2 6 3 7" xfId="5133"/>
    <cellStyle name="Heading 3 2 2 6 3 8" xfId="5134"/>
    <cellStyle name="Heading 3 2 2 6 3 9" xfId="5135"/>
    <cellStyle name="Heading 3 2 2 6 4" xfId="5136"/>
    <cellStyle name="Heading 3 2 2 6 4 10" xfId="5137"/>
    <cellStyle name="Heading 3 2 2 6 4 2" xfId="5138"/>
    <cellStyle name="Heading 3 2 2 6 4 2 10" xfId="5139"/>
    <cellStyle name="Heading 3 2 2 6 4 2 2" xfId="5140"/>
    <cellStyle name="Heading 3 2 2 6 4 2 3" xfId="5141"/>
    <cellStyle name="Heading 3 2 2 6 4 2 4" xfId="5142"/>
    <cellStyle name="Heading 3 2 2 6 4 2 5" xfId="5143"/>
    <cellStyle name="Heading 3 2 2 6 4 2 6" xfId="5144"/>
    <cellStyle name="Heading 3 2 2 6 4 2 7" xfId="5145"/>
    <cellStyle name="Heading 3 2 2 6 4 2 8" xfId="5146"/>
    <cellStyle name="Heading 3 2 2 6 4 2 9" xfId="5147"/>
    <cellStyle name="Heading 3 2 2 6 4 3" xfId="5148"/>
    <cellStyle name="Heading 3 2 2 6 4 4" xfId="5149"/>
    <cellStyle name="Heading 3 2 2 6 4 5" xfId="5150"/>
    <cellStyle name="Heading 3 2 2 6 4 6" xfId="5151"/>
    <cellStyle name="Heading 3 2 2 6 4 7" xfId="5152"/>
    <cellStyle name="Heading 3 2 2 6 4 8" xfId="5153"/>
    <cellStyle name="Heading 3 2 2 6 4 9" xfId="5154"/>
    <cellStyle name="Heading 3 2 2 6 5" xfId="5155"/>
    <cellStyle name="Heading 3 2 2 6 5 2" xfId="5156"/>
    <cellStyle name="Heading 3 2 2 6 6" xfId="5157"/>
    <cellStyle name="Heading 3 2 2 6 7" xfId="5158"/>
    <cellStyle name="Heading 3 2 2 6 8" xfId="5159"/>
    <cellStyle name="Heading 3 2 2 6 9" xfId="5160"/>
    <cellStyle name="Heading 3 2 2 7" xfId="5161"/>
    <cellStyle name="Heading 3 2 2 7 10" xfId="5162"/>
    <cellStyle name="Heading 3 2 2 7 11" xfId="5163"/>
    <cellStyle name="Heading 3 2 2 7 12" xfId="5164"/>
    <cellStyle name="Heading 3 2 2 7 2" xfId="5165"/>
    <cellStyle name="Heading 3 2 2 7 2 10" xfId="5166"/>
    <cellStyle name="Heading 3 2 2 7 2 11" xfId="5167"/>
    <cellStyle name="Heading 3 2 2 7 2 12" xfId="5168"/>
    <cellStyle name="Heading 3 2 2 7 2 13" xfId="5169"/>
    <cellStyle name="Heading 3 2 2 7 2 2" xfId="5170"/>
    <cellStyle name="Heading 3 2 2 7 2 2 10" xfId="5171"/>
    <cellStyle name="Heading 3 2 2 7 2 2 11" xfId="5172"/>
    <cellStyle name="Heading 3 2 2 7 2 2 12" xfId="5173"/>
    <cellStyle name="Heading 3 2 2 7 2 2 2" xfId="5174"/>
    <cellStyle name="Heading 3 2 2 7 2 2 2 10" xfId="5175"/>
    <cellStyle name="Heading 3 2 2 7 2 2 2 11" xfId="5176"/>
    <cellStyle name="Heading 3 2 2 7 2 2 2 2" xfId="5177"/>
    <cellStyle name="Heading 3 2 2 7 2 2 2 2 10" xfId="5178"/>
    <cellStyle name="Heading 3 2 2 7 2 2 2 2 2" xfId="5179"/>
    <cellStyle name="Heading 3 2 2 7 2 2 2 2 3" xfId="5180"/>
    <cellStyle name="Heading 3 2 2 7 2 2 2 2 4" xfId="5181"/>
    <cellStyle name="Heading 3 2 2 7 2 2 2 2 5" xfId="5182"/>
    <cellStyle name="Heading 3 2 2 7 2 2 2 2 6" xfId="5183"/>
    <cellStyle name="Heading 3 2 2 7 2 2 2 2 7" xfId="5184"/>
    <cellStyle name="Heading 3 2 2 7 2 2 2 2 8" xfId="5185"/>
    <cellStyle name="Heading 3 2 2 7 2 2 2 2 9" xfId="5186"/>
    <cellStyle name="Heading 3 2 2 7 2 2 2 3" xfId="5187"/>
    <cellStyle name="Heading 3 2 2 7 2 2 2 4" xfId="5188"/>
    <cellStyle name="Heading 3 2 2 7 2 2 2 5" xfId="5189"/>
    <cellStyle name="Heading 3 2 2 7 2 2 2 6" xfId="5190"/>
    <cellStyle name="Heading 3 2 2 7 2 2 2 7" xfId="5191"/>
    <cellStyle name="Heading 3 2 2 7 2 2 2 8" xfId="5192"/>
    <cellStyle name="Heading 3 2 2 7 2 2 2 9" xfId="5193"/>
    <cellStyle name="Heading 3 2 2 7 2 2 3" xfId="5194"/>
    <cellStyle name="Heading 3 2 2 7 2 2 3 10" xfId="5195"/>
    <cellStyle name="Heading 3 2 2 7 2 2 3 2" xfId="5196"/>
    <cellStyle name="Heading 3 2 2 7 2 2 3 3" xfId="5197"/>
    <cellStyle name="Heading 3 2 2 7 2 2 3 4" xfId="5198"/>
    <cellStyle name="Heading 3 2 2 7 2 2 3 5" xfId="5199"/>
    <cellStyle name="Heading 3 2 2 7 2 2 3 6" xfId="5200"/>
    <cellStyle name="Heading 3 2 2 7 2 2 3 7" xfId="5201"/>
    <cellStyle name="Heading 3 2 2 7 2 2 3 8" xfId="5202"/>
    <cellStyle name="Heading 3 2 2 7 2 2 3 9" xfId="5203"/>
    <cellStyle name="Heading 3 2 2 7 2 2 4" xfId="5204"/>
    <cellStyle name="Heading 3 2 2 7 2 2 5" xfId="5205"/>
    <cellStyle name="Heading 3 2 2 7 2 2 6" xfId="5206"/>
    <cellStyle name="Heading 3 2 2 7 2 2 7" xfId="5207"/>
    <cellStyle name="Heading 3 2 2 7 2 2 8" xfId="5208"/>
    <cellStyle name="Heading 3 2 2 7 2 2 9" xfId="5209"/>
    <cellStyle name="Heading 3 2 2 7 2 3" xfId="5210"/>
    <cellStyle name="Heading 3 2 2 7 2 3 10" xfId="5211"/>
    <cellStyle name="Heading 3 2 2 7 2 3 11" xfId="5212"/>
    <cellStyle name="Heading 3 2 2 7 2 3 12" xfId="5213"/>
    <cellStyle name="Heading 3 2 2 7 2 3 2" xfId="5214"/>
    <cellStyle name="Heading 3 2 2 7 2 3 2 10" xfId="5215"/>
    <cellStyle name="Heading 3 2 2 7 2 3 2 11" xfId="5216"/>
    <cellStyle name="Heading 3 2 2 7 2 3 2 2" xfId="5217"/>
    <cellStyle name="Heading 3 2 2 7 2 3 2 2 10" xfId="5218"/>
    <cellStyle name="Heading 3 2 2 7 2 3 2 2 2" xfId="5219"/>
    <cellStyle name="Heading 3 2 2 7 2 3 2 2 3" xfId="5220"/>
    <cellStyle name="Heading 3 2 2 7 2 3 2 2 4" xfId="5221"/>
    <cellStyle name="Heading 3 2 2 7 2 3 2 2 5" xfId="5222"/>
    <cellStyle name="Heading 3 2 2 7 2 3 2 2 6" xfId="5223"/>
    <cellStyle name="Heading 3 2 2 7 2 3 2 2 7" xfId="5224"/>
    <cellStyle name="Heading 3 2 2 7 2 3 2 2 8" xfId="5225"/>
    <cellStyle name="Heading 3 2 2 7 2 3 2 2 9" xfId="5226"/>
    <cellStyle name="Heading 3 2 2 7 2 3 2 3" xfId="5227"/>
    <cellStyle name="Heading 3 2 2 7 2 3 2 4" xfId="5228"/>
    <cellStyle name="Heading 3 2 2 7 2 3 2 5" xfId="5229"/>
    <cellStyle name="Heading 3 2 2 7 2 3 2 6" xfId="5230"/>
    <cellStyle name="Heading 3 2 2 7 2 3 2 7" xfId="5231"/>
    <cellStyle name="Heading 3 2 2 7 2 3 2 8" xfId="5232"/>
    <cellStyle name="Heading 3 2 2 7 2 3 2 9" xfId="5233"/>
    <cellStyle name="Heading 3 2 2 7 2 3 3" xfId="5234"/>
    <cellStyle name="Heading 3 2 2 7 2 3 3 10" xfId="5235"/>
    <cellStyle name="Heading 3 2 2 7 2 3 3 2" xfId="5236"/>
    <cellStyle name="Heading 3 2 2 7 2 3 3 3" xfId="5237"/>
    <cellStyle name="Heading 3 2 2 7 2 3 3 4" xfId="5238"/>
    <cellStyle name="Heading 3 2 2 7 2 3 3 5" xfId="5239"/>
    <cellStyle name="Heading 3 2 2 7 2 3 3 6" xfId="5240"/>
    <cellStyle name="Heading 3 2 2 7 2 3 3 7" xfId="5241"/>
    <cellStyle name="Heading 3 2 2 7 2 3 3 8" xfId="5242"/>
    <cellStyle name="Heading 3 2 2 7 2 3 3 9" xfId="5243"/>
    <cellStyle name="Heading 3 2 2 7 2 3 4" xfId="5244"/>
    <cellStyle name="Heading 3 2 2 7 2 3 5" xfId="5245"/>
    <cellStyle name="Heading 3 2 2 7 2 3 6" xfId="5246"/>
    <cellStyle name="Heading 3 2 2 7 2 3 7" xfId="5247"/>
    <cellStyle name="Heading 3 2 2 7 2 3 8" xfId="5248"/>
    <cellStyle name="Heading 3 2 2 7 2 3 9" xfId="5249"/>
    <cellStyle name="Heading 3 2 2 7 2 4" xfId="5250"/>
    <cellStyle name="Heading 3 2 2 7 2 4 10" xfId="5251"/>
    <cellStyle name="Heading 3 2 2 7 2 4 11" xfId="5252"/>
    <cellStyle name="Heading 3 2 2 7 2 4 2" xfId="5253"/>
    <cellStyle name="Heading 3 2 2 7 2 4 2 10" xfId="5254"/>
    <cellStyle name="Heading 3 2 2 7 2 4 2 2" xfId="5255"/>
    <cellStyle name="Heading 3 2 2 7 2 4 2 3" xfId="5256"/>
    <cellStyle name="Heading 3 2 2 7 2 4 2 4" xfId="5257"/>
    <cellStyle name="Heading 3 2 2 7 2 4 2 5" xfId="5258"/>
    <cellStyle name="Heading 3 2 2 7 2 4 2 6" xfId="5259"/>
    <cellStyle name="Heading 3 2 2 7 2 4 2 7" xfId="5260"/>
    <cellStyle name="Heading 3 2 2 7 2 4 2 8" xfId="5261"/>
    <cellStyle name="Heading 3 2 2 7 2 4 2 9" xfId="5262"/>
    <cellStyle name="Heading 3 2 2 7 2 4 3" xfId="5263"/>
    <cellStyle name="Heading 3 2 2 7 2 4 4" xfId="5264"/>
    <cellStyle name="Heading 3 2 2 7 2 4 5" xfId="5265"/>
    <cellStyle name="Heading 3 2 2 7 2 4 6" xfId="5266"/>
    <cellStyle name="Heading 3 2 2 7 2 4 7" xfId="5267"/>
    <cellStyle name="Heading 3 2 2 7 2 4 8" xfId="5268"/>
    <cellStyle name="Heading 3 2 2 7 2 4 9" xfId="5269"/>
    <cellStyle name="Heading 3 2 2 7 2 5" xfId="5270"/>
    <cellStyle name="Heading 3 2 2 7 2 5 10" xfId="5271"/>
    <cellStyle name="Heading 3 2 2 7 2 5 2" xfId="5272"/>
    <cellStyle name="Heading 3 2 2 7 2 5 3" xfId="5273"/>
    <cellStyle name="Heading 3 2 2 7 2 5 4" xfId="5274"/>
    <cellStyle name="Heading 3 2 2 7 2 5 5" xfId="5275"/>
    <cellStyle name="Heading 3 2 2 7 2 5 6" xfId="5276"/>
    <cellStyle name="Heading 3 2 2 7 2 5 7" xfId="5277"/>
    <cellStyle name="Heading 3 2 2 7 2 5 8" xfId="5278"/>
    <cellStyle name="Heading 3 2 2 7 2 5 9" xfId="5279"/>
    <cellStyle name="Heading 3 2 2 7 2 6" xfId="5280"/>
    <cellStyle name="Heading 3 2 2 7 2 7" xfId="5281"/>
    <cellStyle name="Heading 3 2 2 7 2 8" xfId="5282"/>
    <cellStyle name="Heading 3 2 2 7 2 9" xfId="5283"/>
    <cellStyle name="Heading 3 2 2 7 3" xfId="5284"/>
    <cellStyle name="Heading 3 2 2 7 3 10" xfId="5285"/>
    <cellStyle name="Heading 3 2 2 7 3 11" xfId="5286"/>
    <cellStyle name="Heading 3 2 2 7 3 12" xfId="5287"/>
    <cellStyle name="Heading 3 2 2 7 3 2" xfId="5288"/>
    <cellStyle name="Heading 3 2 2 7 3 2 10" xfId="5289"/>
    <cellStyle name="Heading 3 2 2 7 3 2 11" xfId="5290"/>
    <cellStyle name="Heading 3 2 2 7 3 2 2" xfId="5291"/>
    <cellStyle name="Heading 3 2 2 7 3 2 2 10" xfId="5292"/>
    <cellStyle name="Heading 3 2 2 7 3 2 2 2" xfId="5293"/>
    <cellStyle name="Heading 3 2 2 7 3 2 2 3" xfId="5294"/>
    <cellStyle name="Heading 3 2 2 7 3 2 2 4" xfId="5295"/>
    <cellStyle name="Heading 3 2 2 7 3 2 2 5" xfId="5296"/>
    <cellStyle name="Heading 3 2 2 7 3 2 2 6" xfId="5297"/>
    <cellStyle name="Heading 3 2 2 7 3 2 2 7" xfId="5298"/>
    <cellStyle name="Heading 3 2 2 7 3 2 2 8" xfId="5299"/>
    <cellStyle name="Heading 3 2 2 7 3 2 2 9" xfId="5300"/>
    <cellStyle name="Heading 3 2 2 7 3 2 3" xfId="5301"/>
    <cellStyle name="Heading 3 2 2 7 3 2 4" xfId="5302"/>
    <cellStyle name="Heading 3 2 2 7 3 2 5" xfId="5303"/>
    <cellStyle name="Heading 3 2 2 7 3 2 6" xfId="5304"/>
    <cellStyle name="Heading 3 2 2 7 3 2 7" xfId="5305"/>
    <cellStyle name="Heading 3 2 2 7 3 2 8" xfId="5306"/>
    <cellStyle name="Heading 3 2 2 7 3 2 9" xfId="5307"/>
    <cellStyle name="Heading 3 2 2 7 3 3" xfId="5308"/>
    <cellStyle name="Heading 3 2 2 7 3 3 10" xfId="5309"/>
    <cellStyle name="Heading 3 2 2 7 3 3 2" xfId="5310"/>
    <cellStyle name="Heading 3 2 2 7 3 3 3" xfId="5311"/>
    <cellStyle name="Heading 3 2 2 7 3 3 4" xfId="5312"/>
    <cellStyle name="Heading 3 2 2 7 3 3 5" xfId="5313"/>
    <cellStyle name="Heading 3 2 2 7 3 3 6" xfId="5314"/>
    <cellStyle name="Heading 3 2 2 7 3 3 7" xfId="5315"/>
    <cellStyle name="Heading 3 2 2 7 3 3 8" xfId="5316"/>
    <cellStyle name="Heading 3 2 2 7 3 3 9" xfId="5317"/>
    <cellStyle name="Heading 3 2 2 7 3 4" xfId="5318"/>
    <cellStyle name="Heading 3 2 2 7 3 5" xfId="5319"/>
    <cellStyle name="Heading 3 2 2 7 3 6" xfId="5320"/>
    <cellStyle name="Heading 3 2 2 7 3 7" xfId="5321"/>
    <cellStyle name="Heading 3 2 2 7 3 8" xfId="5322"/>
    <cellStyle name="Heading 3 2 2 7 3 9" xfId="5323"/>
    <cellStyle name="Heading 3 2 2 7 4" xfId="5324"/>
    <cellStyle name="Heading 3 2 2 7 4 10" xfId="5325"/>
    <cellStyle name="Heading 3 2 2 7 4 2" xfId="5326"/>
    <cellStyle name="Heading 3 2 2 7 4 2 10" xfId="5327"/>
    <cellStyle name="Heading 3 2 2 7 4 2 2" xfId="5328"/>
    <cellStyle name="Heading 3 2 2 7 4 2 3" xfId="5329"/>
    <cellStyle name="Heading 3 2 2 7 4 2 4" xfId="5330"/>
    <cellStyle name="Heading 3 2 2 7 4 2 5" xfId="5331"/>
    <cellStyle name="Heading 3 2 2 7 4 2 6" xfId="5332"/>
    <cellStyle name="Heading 3 2 2 7 4 2 7" xfId="5333"/>
    <cellStyle name="Heading 3 2 2 7 4 2 8" xfId="5334"/>
    <cellStyle name="Heading 3 2 2 7 4 2 9" xfId="5335"/>
    <cellStyle name="Heading 3 2 2 7 4 3" xfId="5336"/>
    <cellStyle name="Heading 3 2 2 7 4 4" xfId="5337"/>
    <cellStyle name="Heading 3 2 2 7 4 5" xfId="5338"/>
    <cellStyle name="Heading 3 2 2 7 4 6" xfId="5339"/>
    <cellStyle name="Heading 3 2 2 7 4 7" xfId="5340"/>
    <cellStyle name="Heading 3 2 2 7 4 8" xfId="5341"/>
    <cellStyle name="Heading 3 2 2 7 4 9" xfId="5342"/>
    <cellStyle name="Heading 3 2 2 7 5" xfId="5343"/>
    <cellStyle name="Heading 3 2 2 7 5 2" xfId="5344"/>
    <cellStyle name="Heading 3 2 2 7 6" xfId="5345"/>
    <cellStyle name="Heading 3 2 2 7 7" xfId="5346"/>
    <cellStyle name="Heading 3 2 2 7 8" xfId="5347"/>
    <cellStyle name="Heading 3 2 2 7 9" xfId="5348"/>
    <cellStyle name="Heading 3 2 2 8" xfId="5349"/>
    <cellStyle name="Heading 3 2 2 8 10" xfId="5350"/>
    <cellStyle name="Heading 3 2 2 8 11" xfId="5351"/>
    <cellStyle name="Heading 3 2 2 8 2" xfId="5352"/>
    <cellStyle name="Heading 3 2 2 8 2 10" xfId="5353"/>
    <cellStyle name="Heading 3 2 2 8 2 11" xfId="5354"/>
    <cellStyle name="Heading 3 2 2 8 2 12" xfId="5355"/>
    <cellStyle name="Heading 3 2 2 8 2 13" xfId="5356"/>
    <cellStyle name="Heading 3 2 2 8 2 2" xfId="5357"/>
    <cellStyle name="Heading 3 2 2 8 2 2 10" xfId="5358"/>
    <cellStyle name="Heading 3 2 2 8 2 2 11" xfId="5359"/>
    <cellStyle name="Heading 3 2 2 8 2 2 12" xfId="5360"/>
    <cellStyle name="Heading 3 2 2 8 2 2 2" xfId="5361"/>
    <cellStyle name="Heading 3 2 2 8 2 2 2 10" xfId="5362"/>
    <cellStyle name="Heading 3 2 2 8 2 2 2 11" xfId="5363"/>
    <cellStyle name="Heading 3 2 2 8 2 2 2 2" xfId="5364"/>
    <cellStyle name="Heading 3 2 2 8 2 2 2 2 10" xfId="5365"/>
    <cellStyle name="Heading 3 2 2 8 2 2 2 2 2" xfId="5366"/>
    <cellStyle name="Heading 3 2 2 8 2 2 2 2 3" xfId="5367"/>
    <cellStyle name="Heading 3 2 2 8 2 2 2 2 4" xfId="5368"/>
    <cellStyle name="Heading 3 2 2 8 2 2 2 2 5" xfId="5369"/>
    <cellStyle name="Heading 3 2 2 8 2 2 2 2 6" xfId="5370"/>
    <cellStyle name="Heading 3 2 2 8 2 2 2 2 7" xfId="5371"/>
    <cellStyle name="Heading 3 2 2 8 2 2 2 2 8" xfId="5372"/>
    <cellStyle name="Heading 3 2 2 8 2 2 2 2 9" xfId="5373"/>
    <cellStyle name="Heading 3 2 2 8 2 2 2 3" xfId="5374"/>
    <cellStyle name="Heading 3 2 2 8 2 2 2 4" xfId="5375"/>
    <cellStyle name="Heading 3 2 2 8 2 2 2 5" xfId="5376"/>
    <cellStyle name="Heading 3 2 2 8 2 2 2 6" xfId="5377"/>
    <cellStyle name="Heading 3 2 2 8 2 2 2 7" xfId="5378"/>
    <cellStyle name="Heading 3 2 2 8 2 2 2 8" xfId="5379"/>
    <cellStyle name="Heading 3 2 2 8 2 2 2 9" xfId="5380"/>
    <cellStyle name="Heading 3 2 2 8 2 2 3" xfId="5381"/>
    <cellStyle name="Heading 3 2 2 8 2 2 3 10" xfId="5382"/>
    <cellStyle name="Heading 3 2 2 8 2 2 3 2" xfId="5383"/>
    <cellStyle name="Heading 3 2 2 8 2 2 3 3" xfId="5384"/>
    <cellStyle name="Heading 3 2 2 8 2 2 3 4" xfId="5385"/>
    <cellStyle name="Heading 3 2 2 8 2 2 3 5" xfId="5386"/>
    <cellStyle name="Heading 3 2 2 8 2 2 3 6" xfId="5387"/>
    <cellStyle name="Heading 3 2 2 8 2 2 3 7" xfId="5388"/>
    <cellStyle name="Heading 3 2 2 8 2 2 3 8" xfId="5389"/>
    <cellStyle name="Heading 3 2 2 8 2 2 3 9" xfId="5390"/>
    <cellStyle name="Heading 3 2 2 8 2 2 4" xfId="5391"/>
    <cellStyle name="Heading 3 2 2 8 2 2 5" xfId="5392"/>
    <cellStyle name="Heading 3 2 2 8 2 2 6" xfId="5393"/>
    <cellStyle name="Heading 3 2 2 8 2 2 7" xfId="5394"/>
    <cellStyle name="Heading 3 2 2 8 2 2 8" xfId="5395"/>
    <cellStyle name="Heading 3 2 2 8 2 2 9" xfId="5396"/>
    <cellStyle name="Heading 3 2 2 8 2 3" xfId="5397"/>
    <cellStyle name="Heading 3 2 2 8 2 3 10" xfId="5398"/>
    <cellStyle name="Heading 3 2 2 8 2 3 11" xfId="5399"/>
    <cellStyle name="Heading 3 2 2 8 2 3 12" xfId="5400"/>
    <cellStyle name="Heading 3 2 2 8 2 3 2" xfId="5401"/>
    <cellStyle name="Heading 3 2 2 8 2 3 2 10" xfId="5402"/>
    <cellStyle name="Heading 3 2 2 8 2 3 2 11" xfId="5403"/>
    <cellStyle name="Heading 3 2 2 8 2 3 2 2" xfId="5404"/>
    <cellStyle name="Heading 3 2 2 8 2 3 2 2 10" xfId="5405"/>
    <cellStyle name="Heading 3 2 2 8 2 3 2 2 2" xfId="5406"/>
    <cellStyle name="Heading 3 2 2 8 2 3 2 2 3" xfId="5407"/>
    <cellStyle name="Heading 3 2 2 8 2 3 2 2 4" xfId="5408"/>
    <cellStyle name="Heading 3 2 2 8 2 3 2 2 5" xfId="5409"/>
    <cellStyle name="Heading 3 2 2 8 2 3 2 2 6" xfId="5410"/>
    <cellStyle name="Heading 3 2 2 8 2 3 2 2 7" xfId="5411"/>
    <cellStyle name="Heading 3 2 2 8 2 3 2 2 8" xfId="5412"/>
    <cellStyle name="Heading 3 2 2 8 2 3 2 2 9" xfId="5413"/>
    <cellStyle name="Heading 3 2 2 8 2 3 2 3" xfId="5414"/>
    <cellStyle name="Heading 3 2 2 8 2 3 2 4" xfId="5415"/>
    <cellStyle name="Heading 3 2 2 8 2 3 2 5" xfId="5416"/>
    <cellStyle name="Heading 3 2 2 8 2 3 2 6" xfId="5417"/>
    <cellStyle name="Heading 3 2 2 8 2 3 2 7" xfId="5418"/>
    <cellStyle name="Heading 3 2 2 8 2 3 2 8" xfId="5419"/>
    <cellStyle name="Heading 3 2 2 8 2 3 2 9" xfId="5420"/>
    <cellStyle name="Heading 3 2 2 8 2 3 3" xfId="5421"/>
    <cellStyle name="Heading 3 2 2 8 2 3 3 10" xfId="5422"/>
    <cellStyle name="Heading 3 2 2 8 2 3 3 2" xfId="5423"/>
    <cellStyle name="Heading 3 2 2 8 2 3 3 3" xfId="5424"/>
    <cellStyle name="Heading 3 2 2 8 2 3 3 4" xfId="5425"/>
    <cellStyle name="Heading 3 2 2 8 2 3 3 5" xfId="5426"/>
    <cellStyle name="Heading 3 2 2 8 2 3 3 6" xfId="5427"/>
    <cellStyle name="Heading 3 2 2 8 2 3 3 7" xfId="5428"/>
    <cellStyle name="Heading 3 2 2 8 2 3 3 8" xfId="5429"/>
    <cellStyle name="Heading 3 2 2 8 2 3 3 9" xfId="5430"/>
    <cellStyle name="Heading 3 2 2 8 2 3 4" xfId="5431"/>
    <cellStyle name="Heading 3 2 2 8 2 3 5" xfId="5432"/>
    <cellStyle name="Heading 3 2 2 8 2 3 6" xfId="5433"/>
    <cellStyle name="Heading 3 2 2 8 2 3 7" xfId="5434"/>
    <cellStyle name="Heading 3 2 2 8 2 3 8" xfId="5435"/>
    <cellStyle name="Heading 3 2 2 8 2 3 9" xfId="5436"/>
    <cellStyle name="Heading 3 2 2 8 2 4" xfId="5437"/>
    <cellStyle name="Heading 3 2 2 8 2 4 10" xfId="5438"/>
    <cellStyle name="Heading 3 2 2 8 2 4 11" xfId="5439"/>
    <cellStyle name="Heading 3 2 2 8 2 4 2" xfId="5440"/>
    <cellStyle name="Heading 3 2 2 8 2 4 2 10" xfId="5441"/>
    <cellStyle name="Heading 3 2 2 8 2 4 2 2" xfId="5442"/>
    <cellStyle name="Heading 3 2 2 8 2 4 2 3" xfId="5443"/>
    <cellStyle name="Heading 3 2 2 8 2 4 2 4" xfId="5444"/>
    <cellStyle name="Heading 3 2 2 8 2 4 2 5" xfId="5445"/>
    <cellStyle name="Heading 3 2 2 8 2 4 2 6" xfId="5446"/>
    <cellStyle name="Heading 3 2 2 8 2 4 2 7" xfId="5447"/>
    <cellStyle name="Heading 3 2 2 8 2 4 2 8" xfId="5448"/>
    <cellStyle name="Heading 3 2 2 8 2 4 2 9" xfId="5449"/>
    <cellStyle name="Heading 3 2 2 8 2 4 3" xfId="5450"/>
    <cellStyle name="Heading 3 2 2 8 2 4 4" xfId="5451"/>
    <cellStyle name="Heading 3 2 2 8 2 4 5" xfId="5452"/>
    <cellStyle name="Heading 3 2 2 8 2 4 6" xfId="5453"/>
    <cellStyle name="Heading 3 2 2 8 2 4 7" xfId="5454"/>
    <cellStyle name="Heading 3 2 2 8 2 4 8" xfId="5455"/>
    <cellStyle name="Heading 3 2 2 8 2 4 9" xfId="5456"/>
    <cellStyle name="Heading 3 2 2 8 2 5" xfId="5457"/>
    <cellStyle name="Heading 3 2 2 8 2 5 10" xfId="5458"/>
    <cellStyle name="Heading 3 2 2 8 2 5 2" xfId="5459"/>
    <cellStyle name="Heading 3 2 2 8 2 5 3" xfId="5460"/>
    <cellStyle name="Heading 3 2 2 8 2 5 4" xfId="5461"/>
    <cellStyle name="Heading 3 2 2 8 2 5 5" xfId="5462"/>
    <cellStyle name="Heading 3 2 2 8 2 5 6" xfId="5463"/>
    <cellStyle name="Heading 3 2 2 8 2 5 7" xfId="5464"/>
    <cellStyle name="Heading 3 2 2 8 2 5 8" xfId="5465"/>
    <cellStyle name="Heading 3 2 2 8 2 5 9" xfId="5466"/>
    <cellStyle name="Heading 3 2 2 8 2 6" xfId="5467"/>
    <cellStyle name="Heading 3 2 2 8 2 7" xfId="5468"/>
    <cellStyle name="Heading 3 2 2 8 2 8" xfId="5469"/>
    <cellStyle name="Heading 3 2 2 8 2 9" xfId="5470"/>
    <cellStyle name="Heading 3 2 2 8 3" xfId="5471"/>
    <cellStyle name="Heading 3 2 2 8 3 10" xfId="5472"/>
    <cellStyle name="Heading 3 2 2 8 3 11" xfId="5473"/>
    <cellStyle name="Heading 3 2 2 8 3 12" xfId="5474"/>
    <cellStyle name="Heading 3 2 2 8 3 2" xfId="5475"/>
    <cellStyle name="Heading 3 2 2 8 3 2 10" xfId="5476"/>
    <cellStyle name="Heading 3 2 2 8 3 2 11" xfId="5477"/>
    <cellStyle name="Heading 3 2 2 8 3 2 2" xfId="5478"/>
    <cellStyle name="Heading 3 2 2 8 3 2 2 10" xfId="5479"/>
    <cellStyle name="Heading 3 2 2 8 3 2 2 2" xfId="5480"/>
    <cellStyle name="Heading 3 2 2 8 3 2 2 3" xfId="5481"/>
    <cellStyle name="Heading 3 2 2 8 3 2 2 4" xfId="5482"/>
    <cellStyle name="Heading 3 2 2 8 3 2 2 5" xfId="5483"/>
    <cellStyle name="Heading 3 2 2 8 3 2 2 6" xfId="5484"/>
    <cellStyle name="Heading 3 2 2 8 3 2 2 7" xfId="5485"/>
    <cellStyle name="Heading 3 2 2 8 3 2 2 8" xfId="5486"/>
    <cellStyle name="Heading 3 2 2 8 3 2 2 9" xfId="5487"/>
    <cellStyle name="Heading 3 2 2 8 3 2 3" xfId="5488"/>
    <cellStyle name="Heading 3 2 2 8 3 2 4" xfId="5489"/>
    <cellStyle name="Heading 3 2 2 8 3 2 5" xfId="5490"/>
    <cellStyle name="Heading 3 2 2 8 3 2 6" xfId="5491"/>
    <cellStyle name="Heading 3 2 2 8 3 2 7" xfId="5492"/>
    <cellStyle name="Heading 3 2 2 8 3 2 8" xfId="5493"/>
    <cellStyle name="Heading 3 2 2 8 3 2 9" xfId="5494"/>
    <cellStyle name="Heading 3 2 2 8 3 3" xfId="5495"/>
    <cellStyle name="Heading 3 2 2 8 3 3 10" xfId="5496"/>
    <cellStyle name="Heading 3 2 2 8 3 3 2" xfId="5497"/>
    <cellStyle name="Heading 3 2 2 8 3 3 3" xfId="5498"/>
    <cellStyle name="Heading 3 2 2 8 3 3 4" xfId="5499"/>
    <cellStyle name="Heading 3 2 2 8 3 3 5" xfId="5500"/>
    <cellStyle name="Heading 3 2 2 8 3 3 6" xfId="5501"/>
    <cellStyle name="Heading 3 2 2 8 3 3 7" xfId="5502"/>
    <cellStyle name="Heading 3 2 2 8 3 3 8" xfId="5503"/>
    <cellStyle name="Heading 3 2 2 8 3 3 9" xfId="5504"/>
    <cellStyle name="Heading 3 2 2 8 3 4" xfId="5505"/>
    <cellStyle name="Heading 3 2 2 8 3 5" xfId="5506"/>
    <cellStyle name="Heading 3 2 2 8 3 6" xfId="5507"/>
    <cellStyle name="Heading 3 2 2 8 3 7" xfId="5508"/>
    <cellStyle name="Heading 3 2 2 8 3 8" xfId="5509"/>
    <cellStyle name="Heading 3 2 2 8 3 9" xfId="5510"/>
    <cellStyle name="Heading 3 2 2 8 4" xfId="5511"/>
    <cellStyle name="Heading 3 2 2 8 4 2" xfId="5512"/>
    <cellStyle name="Heading 3 2 2 8 5" xfId="5513"/>
    <cellStyle name="Heading 3 2 2 8 6" xfId="5514"/>
    <cellStyle name="Heading 3 2 2 8 7" xfId="5515"/>
    <cellStyle name="Heading 3 2 2 8 8" xfId="5516"/>
    <cellStyle name="Heading 3 2 2 8 9" xfId="5517"/>
    <cellStyle name="Heading 3 2 2 9" xfId="5518"/>
    <cellStyle name="Heading 3 2 2 9 10" xfId="5519"/>
    <cellStyle name="Heading 3 2 2 9 11" xfId="5520"/>
    <cellStyle name="Heading 3 2 2 9 12" xfId="5521"/>
    <cellStyle name="Heading 3 2 2 9 13" xfId="5522"/>
    <cellStyle name="Heading 3 2 2 9 2" xfId="5523"/>
    <cellStyle name="Heading 3 2 2 9 2 10" xfId="5524"/>
    <cellStyle name="Heading 3 2 2 9 2 11" xfId="5525"/>
    <cellStyle name="Heading 3 2 2 9 2 12" xfId="5526"/>
    <cellStyle name="Heading 3 2 2 9 2 2" xfId="5527"/>
    <cellStyle name="Heading 3 2 2 9 2 2 10" xfId="5528"/>
    <cellStyle name="Heading 3 2 2 9 2 2 11" xfId="5529"/>
    <cellStyle name="Heading 3 2 2 9 2 2 2" xfId="5530"/>
    <cellStyle name="Heading 3 2 2 9 2 2 2 10" xfId="5531"/>
    <cellStyle name="Heading 3 2 2 9 2 2 2 2" xfId="5532"/>
    <cellStyle name="Heading 3 2 2 9 2 2 2 3" xfId="5533"/>
    <cellStyle name="Heading 3 2 2 9 2 2 2 4" xfId="5534"/>
    <cellStyle name="Heading 3 2 2 9 2 2 2 5" xfId="5535"/>
    <cellStyle name="Heading 3 2 2 9 2 2 2 6" xfId="5536"/>
    <cellStyle name="Heading 3 2 2 9 2 2 2 7" xfId="5537"/>
    <cellStyle name="Heading 3 2 2 9 2 2 2 8" xfId="5538"/>
    <cellStyle name="Heading 3 2 2 9 2 2 2 9" xfId="5539"/>
    <cellStyle name="Heading 3 2 2 9 2 2 3" xfId="5540"/>
    <cellStyle name="Heading 3 2 2 9 2 2 4" xfId="5541"/>
    <cellStyle name="Heading 3 2 2 9 2 2 5" xfId="5542"/>
    <cellStyle name="Heading 3 2 2 9 2 2 6" xfId="5543"/>
    <cellStyle name="Heading 3 2 2 9 2 2 7" xfId="5544"/>
    <cellStyle name="Heading 3 2 2 9 2 2 8" xfId="5545"/>
    <cellStyle name="Heading 3 2 2 9 2 2 9" xfId="5546"/>
    <cellStyle name="Heading 3 2 2 9 2 3" xfId="5547"/>
    <cellStyle name="Heading 3 2 2 9 2 3 10" xfId="5548"/>
    <cellStyle name="Heading 3 2 2 9 2 3 2" xfId="5549"/>
    <cellStyle name="Heading 3 2 2 9 2 3 3" xfId="5550"/>
    <cellStyle name="Heading 3 2 2 9 2 3 4" xfId="5551"/>
    <cellStyle name="Heading 3 2 2 9 2 3 5" xfId="5552"/>
    <cellStyle name="Heading 3 2 2 9 2 3 6" xfId="5553"/>
    <cellStyle name="Heading 3 2 2 9 2 3 7" xfId="5554"/>
    <cellStyle name="Heading 3 2 2 9 2 3 8" xfId="5555"/>
    <cellStyle name="Heading 3 2 2 9 2 3 9" xfId="5556"/>
    <cellStyle name="Heading 3 2 2 9 2 4" xfId="5557"/>
    <cellStyle name="Heading 3 2 2 9 2 5" xfId="5558"/>
    <cellStyle name="Heading 3 2 2 9 2 6" xfId="5559"/>
    <cellStyle name="Heading 3 2 2 9 2 7" xfId="5560"/>
    <cellStyle name="Heading 3 2 2 9 2 8" xfId="5561"/>
    <cellStyle name="Heading 3 2 2 9 2 9" xfId="5562"/>
    <cellStyle name="Heading 3 2 2 9 3" xfId="5563"/>
    <cellStyle name="Heading 3 2 2 9 3 10" xfId="5564"/>
    <cellStyle name="Heading 3 2 2 9 3 11" xfId="5565"/>
    <cellStyle name="Heading 3 2 2 9 3 12" xfId="5566"/>
    <cellStyle name="Heading 3 2 2 9 3 2" xfId="5567"/>
    <cellStyle name="Heading 3 2 2 9 3 2 10" xfId="5568"/>
    <cellStyle name="Heading 3 2 2 9 3 2 11" xfId="5569"/>
    <cellStyle name="Heading 3 2 2 9 3 2 2" xfId="5570"/>
    <cellStyle name="Heading 3 2 2 9 3 2 2 10" xfId="5571"/>
    <cellStyle name="Heading 3 2 2 9 3 2 2 2" xfId="5572"/>
    <cellStyle name="Heading 3 2 2 9 3 2 2 3" xfId="5573"/>
    <cellStyle name="Heading 3 2 2 9 3 2 2 4" xfId="5574"/>
    <cellStyle name="Heading 3 2 2 9 3 2 2 5" xfId="5575"/>
    <cellStyle name="Heading 3 2 2 9 3 2 2 6" xfId="5576"/>
    <cellStyle name="Heading 3 2 2 9 3 2 2 7" xfId="5577"/>
    <cellStyle name="Heading 3 2 2 9 3 2 2 8" xfId="5578"/>
    <cellStyle name="Heading 3 2 2 9 3 2 2 9" xfId="5579"/>
    <cellStyle name="Heading 3 2 2 9 3 2 3" xfId="5580"/>
    <cellStyle name="Heading 3 2 2 9 3 2 4" xfId="5581"/>
    <cellStyle name="Heading 3 2 2 9 3 2 5" xfId="5582"/>
    <cellStyle name="Heading 3 2 2 9 3 2 6" xfId="5583"/>
    <cellStyle name="Heading 3 2 2 9 3 2 7" xfId="5584"/>
    <cellStyle name="Heading 3 2 2 9 3 2 8" xfId="5585"/>
    <cellStyle name="Heading 3 2 2 9 3 2 9" xfId="5586"/>
    <cellStyle name="Heading 3 2 2 9 3 3" xfId="5587"/>
    <cellStyle name="Heading 3 2 2 9 3 3 10" xfId="5588"/>
    <cellStyle name="Heading 3 2 2 9 3 3 2" xfId="5589"/>
    <cellStyle name="Heading 3 2 2 9 3 3 3" xfId="5590"/>
    <cellStyle name="Heading 3 2 2 9 3 3 4" xfId="5591"/>
    <cellStyle name="Heading 3 2 2 9 3 3 5" xfId="5592"/>
    <cellStyle name="Heading 3 2 2 9 3 3 6" xfId="5593"/>
    <cellStyle name="Heading 3 2 2 9 3 3 7" xfId="5594"/>
    <cellStyle name="Heading 3 2 2 9 3 3 8" xfId="5595"/>
    <cellStyle name="Heading 3 2 2 9 3 3 9" xfId="5596"/>
    <cellStyle name="Heading 3 2 2 9 3 4" xfId="5597"/>
    <cellStyle name="Heading 3 2 2 9 3 5" xfId="5598"/>
    <cellStyle name="Heading 3 2 2 9 3 6" xfId="5599"/>
    <cellStyle name="Heading 3 2 2 9 3 7" xfId="5600"/>
    <cellStyle name="Heading 3 2 2 9 3 8" xfId="5601"/>
    <cellStyle name="Heading 3 2 2 9 3 9" xfId="5602"/>
    <cellStyle name="Heading 3 2 2 9 4" xfId="5603"/>
    <cellStyle name="Heading 3 2 2 9 4 10" xfId="5604"/>
    <cellStyle name="Heading 3 2 2 9 4 11" xfId="5605"/>
    <cellStyle name="Heading 3 2 2 9 4 2" xfId="5606"/>
    <cellStyle name="Heading 3 2 2 9 4 2 10" xfId="5607"/>
    <cellStyle name="Heading 3 2 2 9 4 2 2" xfId="5608"/>
    <cellStyle name="Heading 3 2 2 9 4 2 3" xfId="5609"/>
    <cellStyle name="Heading 3 2 2 9 4 2 4" xfId="5610"/>
    <cellStyle name="Heading 3 2 2 9 4 2 5" xfId="5611"/>
    <cellStyle name="Heading 3 2 2 9 4 2 6" xfId="5612"/>
    <cellStyle name="Heading 3 2 2 9 4 2 7" xfId="5613"/>
    <cellStyle name="Heading 3 2 2 9 4 2 8" xfId="5614"/>
    <cellStyle name="Heading 3 2 2 9 4 2 9" xfId="5615"/>
    <cellStyle name="Heading 3 2 2 9 4 3" xfId="5616"/>
    <cellStyle name="Heading 3 2 2 9 4 4" xfId="5617"/>
    <cellStyle name="Heading 3 2 2 9 4 5" xfId="5618"/>
    <cellStyle name="Heading 3 2 2 9 4 6" xfId="5619"/>
    <cellStyle name="Heading 3 2 2 9 4 7" xfId="5620"/>
    <cellStyle name="Heading 3 2 2 9 4 8" xfId="5621"/>
    <cellStyle name="Heading 3 2 2 9 4 9" xfId="5622"/>
    <cellStyle name="Heading 3 2 2 9 5" xfId="5623"/>
    <cellStyle name="Heading 3 2 2 9 5 10" xfId="5624"/>
    <cellStyle name="Heading 3 2 2 9 5 2" xfId="5625"/>
    <cellStyle name="Heading 3 2 2 9 5 3" xfId="5626"/>
    <cellStyle name="Heading 3 2 2 9 5 4" xfId="5627"/>
    <cellStyle name="Heading 3 2 2 9 5 5" xfId="5628"/>
    <cellStyle name="Heading 3 2 2 9 5 6" xfId="5629"/>
    <cellStyle name="Heading 3 2 2 9 5 7" xfId="5630"/>
    <cellStyle name="Heading 3 2 2 9 5 8" xfId="5631"/>
    <cellStyle name="Heading 3 2 2 9 5 9" xfId="5632"/>
    <cellStyle name="Heading 3 2 2 9 6" xfId="5633"/>
    <cellStyle name="Heading 3 2 2 9 7" xfId="5634"/>
    <cellStyle name="Heading 3 2 2 9 8" xfId="5635"/>
    <cellStyle name="Heading 3 2 2 9 9" xfId="5636"/>
    <cellStyle name="Heading 3 2 3" xfId="5637"/>
    <cellStyle name="Heading 3 2 3 10" xfId="5638"/>
    <cellStyle name="Heading 3 2 3 10 2" xfId="5639"/>
    <cellStyle name="Heading 3 2 3 11" xfId="5640"/>
    <cellStyle name="Heading 3 2 3 12" xfId="5641"/>
    <cellStyle name="Heading 3 2 3 13" xfId="5642"/>
    <cellStyle name="Heading 3 2 3 14" xfId="5643"/>
    <cellStyle name="Heading 3 2 3 15" xfId="5644"/>
    <cellStyle name="Heading 3 2 3 16" xfId="5645"/>
    <cellStyle name="Heading 3 2 3 17" xfId="5646"/>
    <cellStyle name="Heading 3 2 3 2" xfId="5647"/>
    <cellStyle name="Heading 3 2 3 2 10" xfId="5648"/>
    <cellStyle name="Heading 3 2 3 2 11" xfId="5649"/>
    <cellStyle name="Heading 3 2 3 2 12" xfId="5650"/>
    <cellStyle name="Heading 3 2 3 2 2" xfId="5651"/>
    <cellStyle name="Heading 3 2 3 2 2 10" xfId="5652"/>
    <cellStyle name="Heading 3 2 3 2 2 11" xfId="5653"/>
    <cellStyle name="Heading 3 2 3 2 2 12" xfId="5654"/>
    <cellStyle name="Heading 3 2 3 2 2 13" xfId="5655"/>
    <cellStyle name="Heading 3 2 3 2 2 2" xfId="5656"/>
    <cellStyle name="Heading 3 2 3 2 2 2 10" xfId="5657"/>
    <cellStyle name="Heading 3 2 3 2 2 2 11" xfId="5658"/>
    <cellStyle name="Heading 3 2 3 2 2 2 12" xfId="5659"/>
    <cellStyle name="Heading 3 2 3 2 2 2 2" xfId="5660"/>
    <cellStyle name="Heading 3 2 3 2 2 2 2 10" xfId="5661"/>
    <cellStyle name="Heading 3 2 3 2 2 2 2 11" xfId="5662"/>
    <cellStyle name="Heading 3 2 3 2 2 2 2 2" xfId="5663"/>
    <cellStyle name="Heading 3 2 3 2 2 2 2 2 10" xfId="5664"/>
    <cellStyle name="Heading 3 2 3 2 2 2 2 2 2" xfId="5665"/>
    <cellStyle name="Heading 3 2 3 2 2 2 2 2 3" xfId="5666"/>
    <cellStyle name="Heading 3 2 3 2 2 2 2 2 4" xfId="5667"/>
    <cellStyle name="Heading 3 2 3 2 2 2 2 2 5" xfId="5668"/>
    <cellStyle name="Heading 3 2 3 2 2 2 2 2 6" xfId="5669"/>
    <cellStyle name="Heading 3 2 3 2 2 2 2 2 7" xfId="5670"/>
    <cellStyle name="Heading 3 2 3 2 2 2 2 2 8" xfId="5671"/>
    <cellStyle name="Heading 3 2 3 2 2 2 2 2 9" xfId="5672"/>
    <cellStyle name="Heading 3 2 3 2 2 2 2 3" xfId="5673"/>
    <cellStyle name="Heading 3 2 3 2 2 2 2 4" xfId="5674"/>
    <cellStyle name="Heading 3 2 3 2 2 2 2 5" xfId="5675"/>
    <cellStyle name="Heading 3 2 3 2 2 2 2 6" xfId="5676"/>
    <cellStyle name="Heading 3 2 3 2 2 2 2 7" xfId="5677"/>
    <cellStyle name="Heading 3 2 3 2 2 2 2 8" xfId="5678"/>
    <cellStyle name="Heading 3 2 3 2 2 2 2 9" xfId="5679"/>
    <cellStyle name="Heading 3 2 3 2 2 2 3" xfId="5680"/>
    <cellStyle name="Heading 3 2 3 2 2 2 3 10" xfId="5681"/>
    <cellStyle name="Heading 3 2 3 2 2 2 3 2" xfId="5682"/>
    <cellStyle name="Heading 3 2 3 2 2 2 3 3" xfId="5683"/>
    <cellStyle name="Heading 3 2 3 2 2 2 3 4" xfId="5684"/>
    <cellStyle name="Heading 3 2 3 2 2 2 3 5" xfId="5685"/>
    <cellStyle name="Heading 3 2 3 2 2 2 3 6" xfId="5686"/>
    <cellStyle name="Heading 3 2 3 2 2 2 3 7" xfId="5687"/>
    <cellStyle name="Heading 3 2 3 2 2 2 3 8" xfId="5688"/>
    <cellStyle name="Heading 3 2 3 2 2 2 3 9" xfId="5689"/>
    <cellStyle name="Heading 3 2 3 2 2 2 4" xfId="5690"/>
    <cellStyle name="Heading 3 2 3 2 2 2 5" xfId="5691"/>
    <cellStyle name="Heading 3 2 3 2 2 2 6" xfId="5692"/>
    <cellStyle name="Heading 3 2 3 2 2 2 7" xfId="5693"/>
    <cellStyle name="Heading 3 2 3 2 2 2 8" xfId="5694"/>
    <cellStyle name="Heading 3 2 3 2 2 2 9" xfId="5695"/>
    <cellStyle name="Heading 3 2 3 2 2 3" xfId="5696"/>
    <cellStyle name="Heading 3 2 3 2 2 3 10" xfId="5697"/>
    <cellStyle name="Heading 3 2 3 2 2 3 11" xfId="5698"/>
    <cellStyle name="Heading 3 2 3 2 2 3 12" xfId="5699"/>
    <cellStyle name="Heading 3 2 3 2 2 3 2" xfId="5700"/>
    <cellStyle name="Heading 3 2 3 2 2 3 2 10" xfId="5701"/>
    <cellStyle name="Heading 3 2 3 2 2 3 2 11" xfId="5702"/>
    <cellStyle name="Heading 3 2 3 2 2 3 2 2" xfId="5703"/>
    <cellStyle name="Heading 3 2 3 2 2 3 2 2 10" xfId="5704"/>
    <cellStyle name="Heading 3 2 3 2 2 3 2 2 2" xfId="5705"/>
    <cellStyle name="Heading 3 2 3 2 2 3 2 2 3" xfId="5706"/>
    <cellStyle name="Heading 3 2 3 2 2 3 2 2 4" xfId="5707"/>
    <cellStyle name="Heading 3 2 3 2 2 3 2 2 5" xfId="5708"/>
    <cellStyle name="Heading 3 2 3 2 2 3 2 2 6" xfId="5709"/>
    <cellStyle name="Heading 3 2 3 2 2 3 2 2 7" xfId="5710"/>
    <cellStyle name="Heading 3 2 3 2 2 3 2 2 8" xfId="5711"/>
    <cellStyle name="Heading 3 2 3 2 2 3 2 2 9" xfId="5712"/>
    <cellStyle name="Heading 3 2 3 2 2 3 2 3" xfId="5713"/>
    <cellStyle name="Heading 3 2 3 2 2 3 2 4" xfId="5714"/>
    <cellStyle name="Heading 3 2 3 2 2 3 2 5" xfId="5715"/>
    <cellStyle name="Heading 3 2 3 2 2 3 2 6" xfId="5716"/>
    <cellStyle name="Heading 3 2 3 2 2 3 2 7" xfId="5717"/>
    <cellStyle name="Heading 3 2 3 2 2 3 2 8" xfId="5718"/>
    <cellStyle name="Heading 3 2 3 2 2 3 2 9" xfId="5719"/>
    <cellStyle name="Heading 3 2 3 2 2 3 3" xfId="5720"/>
    <cellStyle name="Heading 3 2 3 2 2 3 3 10" xfId="5721"/>
    <cellStyle name="Heading 3 2 3 2 2 3 3 2" xfId="5722"/>
    <cellStyle name="Heading 3 2 3 2 2 3 3 3" xfId="5723"/>
    <cellStyle name="Heading 3 2 3 2 2 3 3 4" xfId="5724"/>
    <cellStyle name="Heading 3 2 3 2 2 3 3 5" xfId="5725"/>
    <cellStyle name="Heading 3 2 3 2 2 3 3 6" xfId="5726"/>
    <cellStyle name="Heading 3 2 3 2 2 3 3 7" xfId="5727"/>
    <cellStyle name="Heading 3 2 3 2 2 3 3 8" xfId="5728"/>
    <cellStyle name="Heading 3 2 3 2 2 3 3 9" xfId="5729"/>
    <cellStyle name="Heading 3 2 3 2 2 3 4" xfId="5730"/>
    <cellStyle name="Heading 3 2 3 2 2 3 5" xfId="5731"/>
    <cellStyle name="Heading 3 2 3 2 2 3 6" xfId="5732"/>
    <cellStyle name="Heading 3 2 3 2 2 3 7" xfId="5733"/>
    <cellStyle name="Heading 3 2 3 2 2 3 8" xfId="5734"/>
    <cellStyle name="Heading 3 2 3 2 2 3 9" xfId="5735"/>
    <cellStyle name="Heading 3 2 3 2 2 4" xfId="5736"/>
    <cellStyle name="Heading 3 2 3 2 2 4 10" xfId="5737"/>
    <cellStyle name="Heading 3 2 3 2 2 4 11" xfId="5738"/>
    <cellStyle name="Heading 3 2 3 2 2 4 2" xfId="5739"/>
    <cellStyle name="Heading 3 2 3 2 2 4 2 10" xfId="5740"/>
    <cellStyle name="Heading 3 2 3 2 2 4 2 2" xfId="5741"/>
    <cellStyle name="Heading 3 2 3 2 2 4 2 3" xfId="5742"/>
    <cellStyle name="Heading 3 2 3 2 2 4 2 4" xfId="5743"/>
    <cellStyle name="Heading 3 2 3 2 2 4 2 5" xfId="5744"/>
    <cellStyle name="Heading 3 2 3 2 2 4 2 6" xfId="5745"/>
    <cellStyle name="Heading 3 2 3 2 2 4 2 7" xfId="5746"/>
    <cellStyle name="Heading 3 2 3 2 2 4 2 8" xfId="5747"/>
    <cellStyle name="Heading 3 2 3 2 2 4 2 9" xfId="5748"/>
    <cellStyle name="Heading 3 2 3 2 2 4 3" xfId="5749"/>
    <cellStyle name="Heading 3 2 3 2 2 4 4" xfId="5750"/>
    <cellStyle name="Heading 3 2 3 2 2 4 5" xfId="5751"/>
    <cellStyle name="Heading 3 2 3 2 2 4 6" xfId="5752"/>
    <cellStyle name="Heading 3 2 3 2 2 4 7" xfId="5753"/>
    <cellStyle name="Heading 3 2 3 2 2 4 8" xfId="5754"/>
    <cellStyle name="Heading 3 2 3 2 2 4 9" xfId="5755"/>
    <cellStyle name="Heading 3 2 3 2 2 5" xfId="5756"/>
    <cellStyle name="Heading 3 2 3 2 2 5 10" xfId="5757"/>
    <cellStyle name="Heading 3 2 3 2 2 5 2" xfId="5758"/>
    <cellStyle name="Heading 3 2 3 2 2 5 3" xfId="5759"/>
    <cellStyle name="Heading 3 2 3 2 2 5 4" xfId="5760"/>
    <cellStyle name="Heading 3 2 3 2 2 5 5" xfId="5761"/>
    <cellStyle name="Heading 3 2 3 2 2 5 6" xfId="5762"/>
    <cellStyle name="Heading 3 2 3 2 2 5 7" xfId="5763"/>
    <cellStyle name="Heading 3 2 3 2 2 5 8" xfId="5764"/>
    <cellStyle name="Heading 3 2 3 2 2 5 9" xfId="5765"/>
    <cellStyle name="Heading 3 2 3 2 2 6" xfId="5766"/>
    <cellStyle name="Heading 3 2 3 2 2 7" xfId="5767"/>
    <cellStyle name="Heading 3 2 3 2 2 8" xfId="5768"/>
    <cellStyle name="Heading 3 2 3 2 2 9" xfId="5769"/>
    <cellStyle name="Heading 3 2 3 2 3" xfId="5770"/>
    <cellStyle name="Heading 3 2 3 2 3 10" xfId="5771"/>
    <cellStyle name="Heading 3 2 3 2 3 11" xfId="5772"/>
    <cellStyle name="Heading 3 2 3 2 3 12" xfId="5773"/>
    <cellStyle name="Heading 3 2 3 2 3 2" xfId="5774"/>
    <cellStyle name="Heading 3 2 3 2 3 2 10" xfId="5775"/>
    <cellStyle name="Heading 3 2 3 2 3 2 11" xfId="5776"/>
    <cellStyle name="Heading 3 2 3 2 3 2 2" xfId="5777"/>
    <cellStyle name="Heading 3 2 3 2 3 2 2 10" xfId="5778"/>
    <cellStyle name="Heading 3 2 3 2 3 2 2 2" xfId="5779"/>
    <cellStyle name="Heading 3 2 3 2 3 2 2 3" xfId="5780"/>
    <cellStyle name="Heading 3 2 3 2 3 2 2 4" xfId="5781"/>
    <cellStyle name="Heading 3 2 3 2 3 2 2 5" xfId="5782"/>
    <cellStyle name="Heading 3 2 3 2 3 2 2 6" xfId="5783"/>
    <cellStyle name="Heading 3 2 3 2 3 2 2 7" xfId="5784"/>
    <cellStyle name="Heading 3 2 3 2 3 2 2 8" xfId="5785"/>
    <cellStyle name="Heading 3 2 3 2 3 2 2 9" xfId="5786"/>
    <cellStyle name="Heading 3 2 3 2 3 2 3" xfId="5787"/>
    <cellStyle name="Heading 3 2 3 2 3 2 4" xfId="5788"/>
    <cellStyle name="Heading 3 2 3 2 3 2 5" xfId="5789"/>
    <cellStyle name="Heading 3 2 3 2 3 2 6" xfId="5790"/>
    <cellStyle name="Heading 3 2 3 2 3 2 7" xfId="5791"/>
    <cellStyle name="Heading 3 2 3 2 3 2 8" xfId="5792"/>
    <cellStyle name="Heading 3 2 3 2 3 2 9" xfId="5793"/>
    <cellStyle name="Heading 3 2 3 2 3 3" xfId="5794"/>
    <cellStyle name="Heading 3 2 3 2 3 3 10" xfId="5795"/>
    <cellStyle name="Heading 3 2 3 2 3 3 2" xfId="5796"/>
    <cellStyle name="Heading 3 2 3 2 3 3 3" xfId="5797"/>
    <cellStyle name="Heading 3 2 3 2 3 3 4" xfId="5798"/>
    <cellStyle name="Heading 3 2 3 2 3 3 5" xfId="5799"/>
    <cellStyle name="Heading 3 2 3 2 3 3 6" xfId="5800"/>
    <cellStyle name="Heading 3 2 3 2 3 3 7" xfId="5801"/>
    <cellStyle name="Heading 3 2 3 2 3 3 8" xfId="5802"/>
    <cellStyle name="Heading 3 2 3 2 3 3 9" xfId="5803"/>
    <cellStyle name="Heading 3 2 3 2 3 4" xfId="5804"/>
    <cellStyle name="Heading 3 2 3 2 3 5" xfId="5805"/>
    <cellStyle name="Heading 3 2 3 2 3 6" xfId="5806"/>
    <cellStyle name="Heading 3 2 3 2 3 7" xfId="5807"/>
    <cellStyle name="Heading 3 2 3 2 3 8" xfId="5808"/>
    <cellStyle name="Heading 3 2 3 2 3 9" xfId="5809"/>
    <cellStyle name="Heading 3 2 3 2 4" xfId="5810"/>
    <cellStyle name="Heading 3 2 3 2 4 10" xfId="5811"/>
    <cellStyle name="Heading 3 2 3 2 4 2" xfId="5812"/>
    <cellStyle name="Heading 3 2 3 2 4 2 10" xfId="5813"/>
    <cellStyle name="Heading 3 2 3 2 4 2 2" xfId="5814"/>
    <cellStyle name="Heading 3 2 3 2 4 2 3" xfId="5815"/>
    <cellStyle name="Heading 3 2 3 2 4 2 4" xfId="5816"/>
    <cellStyle name="Heading 3 2 3 2 4 2 5" xfId="5817"/>
    <cellStyle name="Heading 3 2 3 2 4 2 6" xfId="5818"/>
    <cellStyle name="Heading 3 2 3 2 4 2 7" xfId="5819"/>
    <cellStyle name="Heading 3 2 3 2 4 2 8" xfId="5820"/>
    <cellStyle name="Heading 3 2 3 2 4 2 9" xfId="5821"/>
    <cellStyle name="Heading 3 2 3 2 4 3" xfId="5822"/>
    <cellStyle name="Heading 3 2 3 2 4 4" xfId="5823"/>
    <cellStyle name="Heading 3 2 3 2 4 5" xfId="5824"/>
    <cellStyle name="Heading 3 2 3 2 4 6" xfId="5825"/>
    <cellStyle name="Heading 3 2 3 2 4 7" xfId="5826"/>
    <cellStyle name="Heading 3 2 3 2 4 8" xfId="5827"/>
    <cellStyle name="Heading 3 2 3 2 4 9" xfId="5828"/>
    <cellStyle name="Heading 3 2 3 2 5" xfId="5829"/>
    <cellStyle name="Heading 3 2 3 2 5 2" xfId="5830"/>
    <cellStyle name="Heading 3 2 3 2 6" xfId="5831"/>
    <cellStyle name="Heading 3 2 3 2 7" xfId="5832"/>
    <cellStyle name="Heading 3 2 3 2 8" xfId="5833"/>
    <cellStyle name="Heading 3 2 3 2 9" xfId="5834"/>
    <cellStyle name="Heading 3 2 3 3" xfId="5835"/>
    <cellStyle name="Heading 3 2 3 3 10" xfId="5836"/>
    <cellStyle name="Heading 3 2 3 3 11" xfId="5837"/>
    <cellStyle name="Heading 3 2 3 3 12" xfId="5838"/>
    <cellStyle name="Heading 3 2 3 3 2" xfId="5839"/>
    <cellStyle name="Heading 3 2 3 3 2 10" xfId="5840"/>
    <cellStyle name="Heading 3 2 3 3 2 11" xfId="5841"/>
    <cellStyle name="Heading 3 2 3 3 2 12" xfId="5842"/>
    <cellStyle name="Heading 3 2 3 3 2 13" xfId="5843"/>
    <cellStyle name="Heading 3 2 3 3 2 2" xfId="5844"/>
    <cellStyle name="Heading 3 2 3 3 2 2 10" xfId="5845"/>
    <cellStyle name="Heading 3 2 3 3 2 2 11" xfId="5846"/>
    <cellStyle name="Heading 3 2 3 3 2 2 12" xfId="5847"/>
    <cellStyle name="Heading 3 2 3 3 2 2 2" xfId="5848"/>
    <cellStyle name="Heading 3 2 3 3 2 2 2 10" xfId="5849"/>
    <cellStyle name="Heading 3 2 3 3 2 2 2 11" xfId="5850"/>
    <cellStyle name="Heading 3 2 3 3 2 2 2 2" xfId="5851"/>
    <cellStyle name="Heading 3 2 3 3 2 2 2 2 10" xfId="5852"/>
    <cellStyle name="Heading 3 2 3 3 2 2 2 2 2" xfId="5853"/>
    <cellStyle name="Heading 3 2 3 3 2 2 2 2 3" xfId="5854"/>
    <cellStyle name="Heading 3 2 3 3 2 2 2 2 4" xfId="5855"/>
    <cellStyle name="Heading 3 2 3 3 2 2 2 2 5" xfId="5856"/>
    <cellStyle name="Heading 3 2 3 3 2 2 2 2 6" xfId="5857"/>
    <cellStyle name="Heading 3 2 3 3 2 2 2 2 7" xfId="5858"/>
    <cellStyle name="Heading 3 2 3 3 2 2 2 2 8" xfId="5859"/>
    <cellStyle name="Heading 3 2 3 3 2 2 2 2 9" xfId="5860"/>
    <cellStyle name="Heading 3 2 3 3 2 2 2 3" xfId="5861"/>
    <cellStyle name="Heading 3 2 3 3 2 2 2 4" xfId="5862"/>
    <cellStyle name="Heading 3 2 3 3 2 2 2 5" xfId="5863"/>
    <cellStyle name="Heading 3 2 3 3 2 2 2 6" xfId="5864"/>
    <cellStyle name="Heading 3 2 3 3 2 2 2 7" xfId="5865"/>
    <cellStyle name="Heading 3 2 3 3 2 2 2 8" xfId="5866"/>
    <cellStyle name="Heading 3 2 3 3 2 2 2 9" xfId="5867"/>
    <cellStyle name="Heading 3 2 3 3 2 2 3" xfId="5868"/>
    <cellStyle name="Heading 3 2 3 3 2 2 3 10" xfId="5869"/>
    <cellStyle name="Heading 3 2 3 3 2 2 3 2" xfId="5870"/>
    <cellStyle name="Heading 3 2 3 3 2 2 3 3" xfId="5871"/>
    <cellStyle name="Heading 3 2 3 3 2 2 3 4" xfId="5872"/>
    <cellStyle name="Heading 3 2 3 3 2 2 3 5" xfId="5873"/>
    <cellStyle name="Heading 3 2 3 3 2 2 3 6" xfId="5874"/>
    <cellStyle name="Heading 3 2 3 3 2 2 3 7" xfId="5875"/>
    <cellStyle name="Heading 3 2 3 3 2 2 3 8" xfId="5876"/>
    <cellStyle name="Heading 3 2 3 3 2 2 3 9" xfId="5877"/>
    <cellStyle name="Heading 3 2 3 3 2 2 4" xfId="5878"/>
    <cellStyle name="Heading 3 2 3 3 2 2 5" xfId="5879"/>
    <cellStyle name="Heading 3 2 3 3 2 2 6" xfId="5880"/>
    <cellStyle name="Heading 3 2 3 3 2 2 7" xfId="5881"/>
    <cellStyle name="Heading 3 2 3 3 2 2 8" xfId="5882"/>
    <cellStyle name="Heading 3 2 3 3 2 2 9" xfId="5883"/>
    <cellStyle name="Heading 3 2 3 3 2 3" xfId="5884"/>
    <cellStyle name="Heading 3 2 3 3 2 3 10" xfId="5885"/>
    <cellStyle name="Heading 3 2 3 3 2 3 11" xfId="5886"/>
    <cellStyle name="Heading 3 2 3 3 2 3 12" xfId="5887"/>
    <cellStyle name="Heading 3 2 3 3 2 3 2" xfId="5888"/>
    <cellStyle name="Heading 3 2 3 3 2 3 2 10" xfId="5889"/>
    <cellStyle name="Heading 3 2 3 3 2 3 2 11" xfId="5890"/>
    <cellStyle name="Heading 3 2 3 3 2 3 2 2" xfId="5891"/>
    <cellStyle name="Heading 3 2 3 3 2 3 2 2 10" xfId="5892"/>
    <cellStyle name="Heading 3 2 3 3 2 3 2 2 2" xfId="5893"/>
    <cellStyle name="Heading 3 2 3 3 2 3 2 2 3" xfId="5894"/>
    <cellStyle name="Heading 3 2 3 3 2 3 2 2 4" xfId="5895"/>
    <cellStyle name="Heading 3 2 3 3 2 3 2 2 5" xfId="5896"/>
    <cellStyle name="Heading 3 2 3 3 2 3 2 2 6" xfId="5897"/>
    <cellStyle name="Heading 3 2 3 3 2 3 2 2 7" xfId="5898"/>
    <cellStyle name="Heading 3 2 3 3 2 3 2 2 8" xfId="5899"/>
    <cellStyle name="Heading 3 2 3 3 2 3 2 2 9" xfId="5900"/>
    <cellStyle name="Heading 3 2 3 3 2 3 2 3" xfId="5901"/>
    <cellStyle name="Heading 3 2 3 3 2 3 2 4" xfId="5902"/>
    <cellStyle name="Heading 3 2 3 3 2 3 2 5" xfId="5903"/>
    <cellStyle name="Heading 3 2 3 3 2 3 2 6" xfId="5904"/>
    <cellStyle name="Heading 3 2 3 3 2 3 2 7" xfId="5905"/>
    <cellStyle name="Heading 3 2 3 3 2 3 2 8" xfId="5906"/>
    <cellStyle name="Heading 3 2 3 3 2 3 2 9" xfId="5907"/>
    <cellStyle name="Heading 3 2 3 3 2 3 3" xfId="5908"/>
    <cellStyle name="Heading 3 2 3 3 2 3 3 10" xfId="5909"/>
    <cellStyle name="Heading 3 2 3 3 2 3 3 2" xfId="5910"/>
    <cellStyle name="Heading 3 2 3 3 2 3 3 3" xfId="5911"/>
    <cellStyle name="Heading 3 2 3 3 2 3 3 4" xfId="5912"/>
    <cellStyle name="Heading 3 2 3 3 2 3 3 5" xfId="5913"/>
    <cellStyle name="Heading 3 2 3 3 2 3 3 6" xfId="5914"/>
    <cellStyle name="Heading 3 2 3 3 2 3 3 7" xfId="5915"/>
    <cellStyle name="Heading 3 2 3 3 2 3 3 8" xfId="5916"/>
    <cellStyle name="Heading 3 2 3 3 2 3 3 9" xfId="5917"/>
    <cellStyle name="Heading 3 2 3 3 2 3 4" xfId="5918"/>
    <cellStyle name="Heading 3 2 3 3 2 3 5" xfId="5919"/>
    <cellStyle name="Heading 3 2 3 3 2 3 6" xfId="5920"/>
    <cellStyle name="Heading 3 2 3 3 2 3 7" xfId="5921"/>
    <cellStyle name="Heading 3 2 3 3 2 3 8" xfId="5922"/>
    <cellStyle name="Heading 3 2 3 3 2 3 9" xfId="5923"/>
    <cellStyle name="Heading 3 2 3 3 2 4" xfId="5924"/>
    <cellStyle name="Heading 3 2 3 3 2 4 10" xfId="5925"/>
    <cellStyle name="Heading 3 2 3 3 2 4 11" xfId="5926"/>
    <cellStyle name="Heading 3 2 3 3 2 4 2" xfId="5927"/>
    <cellStyle name="Heading 3 2 3 3 2 4 2 10" xfId="5928"/>
    <cellStyle name="Heading 3 2 3 3 2 4 2 2" xfId="5929"/>
    <cellStyle name="Heading 3 2 3 3 2 4 2 3" xfId="5930"/>
    <cellStyle name="Heading 3 2 3 3 2 4 2 4" xfId="5931"/>
    <cellStyle name="Heading 3 2 3 3 2 4 2 5" xfId="5932"/>
    <cellStyle name="Heading 3 2 3 3 2 4 2 6" xfId="5933"/>
    <cellStyle name="Heading 3 2 3 3 2 4 2 7" xfId="5934"/>
    <cellStyle name="Heading 3 2 3 3 2 4 2 8" xfId="5935"/>
    <cellStyle name="Heading 3 2 3 3 2 4 2 9" xfId="5936"/>
    <cellStyle name="Heading 3 2 3 3 2 4 3" xfId="5937"/>
    <cellStyle name="Heading 3 2 3 3 2 4 4" xfId="5938"/>
    <cellStyle name="Heading 3 2 3 3 2 4 5" xfId="5939"/>
    <cellStyle name="Heading 3 2 3 3 2 4 6" xfId="5940"/>
    <cellStyle name="Heading 3 2 3 3 2 4 7" xfId="5941"/>
    <cellStyle name="Heading 3 2 3 3 2 4 8" xfId="5942"/>
    <cellStyle name="Heading 3 2 3 3 2 4 9" xfId="5943"/>
    <cellStyle name="Heading 3 2 3 3 2 5" xfId="5944"/>
    <cellStyle name="Heading 3 2 3 3 2 5 10" xfId="5945"/>
    <cellStyle name="Heading 3 2 3 3 2 5 2" xfId="5946"/>
    <cellStyle name="Heading 3 2 3 3 2 5 3" xfId="5947"/>
    <cellStyle name="Heading 3 2 3 3 2 5 4" xfId="5948"/>
    <cellStyle name="Heading 3 2 3 3 2 5 5" xfId="5949"/>
    <cellStyle name="Heading 3 2 3 3 2 5 6" xfId="5950"/>
    <cellStyle name="Heading 3 2 3 3 2 5 7" xfId="5951"/>
    <cellStyle name="Heading 3 2 3 3 2 5 8" xfId="5952"/>
    <cellStyle name="Heading 3 2 3 3 2 5 9" xfId="5953"/>
    <cellStyle name="Heading 3 2 3 3 2 6" xfId="5954"/>
    <cellStyle name="Heading 3 2 3 3 2 7" xfId="5955"/>
    <cellStyle name="Heading 3 2 3 3 2 8" xfId="5956"/>
    <cellStyle name="Heading 3 2 3 3 2 9" xfId="5957"/>
    <cellStyle name="Heading 3 2 3 3 3" xfId="5958"/>
    <cellStyle name="Heading 3 2 3 3 3 10" xfId="5959"/>
    <cellStyle name="Heading 3 2 3 3 3 11" xfId="5960"/>
    <cellStyle name="Heading 3 2 3 3 3 12" xfId="5961"/>
    <cellStyle name="Heading 3 2 3 3 3 2" xfId="5962"/>
    <cellStyle name="Heading 3 2 3 3 3 2 10" xfId="5963"/>
    <cellStyle name="Heading 3 2 3 3 3 2 11" xfId="5964"/>
    <cellStyle name="Heading 3 2 3 3 3 2 2" xfId="5965"/>
    <cellStyle name="Heading 3 2 3 3 3 2 2 10" xfId="5966"/>
    <cellStyle name="Heading 3 2 3 3 3 2 2 2" xfId="5967"/>
    <cellStyle name="Heading 3 2 3 3 3 2 2 3" xfId="5968"/>
    <cellStyle name="Heading 3 2 3 3 3 2 2 4" xfId="5969"/>
    <cellStyle name="Heading 3 2 3 3 3 2 2 5" xfId="5970"/>
    <cellStyle name="Heading 3 2 3 3 3 2 2 6" xfId="5971"/>
    <cellStyle name="Heading 3 2 3 3 3 2 2 7" xfId="5972"/>
    <cellStyle name="Heading 3 2 3 3 3 2 2 8" xfId="5973"/>
    <cellStyle name="Heading 3 2 3 3 3 2 2 9" xfId="5974"/>
    <cellStyle name="Heading 3 2 3 3 3 2 3" xfId="5975"/>
    <cellStyle name="Heading 3 2 3 3 3 2 4" xfId="5976"/>
    <cellStyle name="Heading 3 2 3 3 3 2 5" xfId="5977"/>
    <cellStyle name="Heading 3 2 3 3 3 2 6" xfId="5978"/>
    <cellStyle name="Heading 3 2 3 3 3 2 7" xfId="5979"/>
    <cellStyle name="Heading 3 2 3 3 3 2 8" xfId="5980"/>
    <cellStyle name="Heading 3 2 3 3 3 2 9" xfId="5981"/>
    <cellStyle name="Heading 3 2 3 3 3 3" xfId="5982"/>
    <cellStyle name="Heading 3 2 3 3 3 3 10" xfId="5983"/>
    <cellStyle name="Heading 3 2 3 3 3 3 2" xfId="5984"/>
    <cellStyle name="Heading 3 2 3 3 3 3 3" xfId="5985"/>
    <cellStyle name="Heading 3 2 3 3 3 3 4" xfId="5986"/>
    <cellStyle name="Heading 3 2 3 3 3 3 5" xfId="5987"/>
    <cellStyle name="Heading 3 2 3 3 3 3 6" xfId="5988"/>
    <cellStyle name="Heading 3 2 3 3 3 3 7" xfId="5989"/>
    <cellStyle name="Heading 3 2 3 3 3 3 8" xfId="5990"/>
    <cellStyle name="Heading 3 2 3 3 3 3 9" xfId="5991"/>
    <cellStyle name="Heading 3 2 3 3 3 4" xfId="5992"/>
    <cellStyle name="Heading 3 2 3 3 3 5" xfId="5993"/>
    <cellStyle name="Heading 3 2 3 3 3 6" xfId="5994"/>
    <cellStyle name="Heading 3 2 3 3 3 7" xfId="5995"/>
    <cellStyle name="Heading 3 2 3 3 3 8" xfId="5996"/>
    <cellStyle name="Heading 3 2 3 3 3 9" xfId="5997"/>
    <cellStyle name="Heading 3 2 3 3 4" xfId="5998"/>
    <cellStyle name="Heading 3 2 3 3 4 10" xfId="5999"/>
    <cellStyle name="Heading 3 2 3 3 4 2" xfId="6000"/>
    <cellStyle name="Heading 3 2 3 3 4 2 10" xfId="6001"/>
    <cellStyle name="Heading 3 2 3 3 4 2 2" xfId="6002"/>
    <cellStyle name="Heading 3 2 3 3 4 2 3" xfId="6003"/>
    <cellStyle name="Heading 3 2 3 3 4 2 4" xfId="6004"/>
    <cellStyle name="Heading 3 2 3 3 4 2 5" xfId="6005"/>
    <cellStyle name="Heading 3 2 3 3 4 2 6" xfId="6006"/>
    <cellStyle name="Heading 3 2 3 3 4 2 7" xfId="6007"/>
    <cellStyle name="Heading 3 2 3 3 4 2 8" xfId="6008"/>
    <cellStyle name="Heading 3 2 3 3 4 2 9" xfId="6009"/>
    <cellStyle name="Heading 3 2 3 3 4 3" xfId="6010"/>
    <cellStyle name="Heading 3 2 3 3 4 4" xfId="6011"/>
    <cellStyle name="Heading 3 2 3 3 4 5" xfId="6012"/>
    <cellStyle name="Heading 3 2 3 3 4 6" xfId="6013"/>
    <cellStyle name="Heading 3 2 3 3 4 7" xfId="6014"/>
    <cellStyle name="Heading 3 2 3 3 4 8" xfId="6015"/>
    <cellStyle name="Heading 3 2 3 3 4 9" xfId="6016"/>
    <cellStyle name="Heading 3 2 3 3 5" xfId="6017"/>
    <cellStyle name="Heading 3 2 3 3 5 2" xfId="6018"/>
    <cellStyle name="Heading 3 2 3 3 6" xfId="6019"/>
    <cellStyle name="Heading 3 2 3 3 7" xfId="6020"/>
    <cellStyle name="Heading 3 2 3 3 8" xfId="6021"/>
    <cellStyle name="Heading 3 2 3 3 9" xfId="6022"/>
    <cellStyle name="Heading 3 2 3 4" xfId="6023"/>
    <cellStyle name="Heading 3 2 3 4 10" xfId="6024"/>
    <cellStyle name="Heading 3 2 3 4 11" xfId="6025"/>
    <cellStyle name="Heading 3 2 3 4 12" xfId="6026"/>
    <cellStyle name="Heading 3 2 3 4 2" xfId="6027"/>
    <cellStyle name="Heading 3 2 3 4 2 10" xfId="6028"/>
    <cellStyle name="Heading 3 2 3 4 2 11" xfId="6029"/>
    <cellStyle name="Heading 3 2 3 4 2 12" xfId="6030"/>
    <cellStyle name="Heading 3 2 3 4 2 13" xfId="6031"/>
    <cellStyle name="Heading 3 2 3 4 2 2" xfId="6032"/>
    <cellStyle name="Heading 3 2 3 4 2 2 10" xfId="6033"/>
    <cellStyle name="Heading 3 2 3 4 2 2 11" xfId="6034"/>
    <cellStyle name="Heading 3 2 3 4 2 2 12" xfId="6035"/>
    <cellStyle name="Heading 3 2 3 4 2 2 2" xfId="6036"/>
    <cellStyle name="Heading 3 2 3 4 2 2 2 10" xfId="6037"/>
    <cellStyle name="Heading 3 2 3 4 2 2 2 11" xfId="6038"/>
    <cellStyle name="Heading 3 2 3 4 2 2 2 2" xfId="6039"/>
    <cellStyle name="Heading 3 2 3 4 2 2 2 2 10" xfId="6040"/>
    <cellStyle name="Heading 3 2 3 4 2 2 2 2 2" xfId="6041"/>
    <cellStyle name="Heading 3 2 3 4 2 2 2 2 3" xfId="6042"/>
    <cellStyle name="Heading 3 2 3 4 2 2 2 2 4" xfId="6043"/>
    <cellStyle name="Heading 3 2 3 4 2 2 2 2 5" xfId="6044"/>
    <cellStyle name="Heading 3 2 3 4 2 2 2 2 6" xfId="6045"/>
    <cellStyle name="Heading 3 2 3 4 2 2 2 2 7" xfId="6046"/>
    <cellStyle name="Heading 3 2 3 4 2 2 2 2 8" xfId="6047"/>
    <cellStyle name="Heading 3 2 3 4 2 2 2 2 9" xfId="6048"/>
    <cellStyle name="Heading 3 2 3 4 2 2 2 3" xfId="6049"/>
    <cellStyle name="Heading 3 2 3 4 2 2 2 4" xfId="6050"/>
    <cellStyle name="Heading 3 2 3 4 2 2 2 5" xfId="6051"/>
    <cellStyle name="Heading 3 2 3 4 2 2 2 6" xfId="6052"/>
    <cellStyle name="Heading 3 2 3 4 2 2 2 7" xfId="6053"/>
    <cellStyle name="Heading 3 2 3 4 2 2 2 8" xfId="6054"/>
    <cellStyle name="Heading 3 2 3 4 2 2 2 9" xfId="6055"/>
    <cellStyle name="Heading 3 2 3 4 2 2 3" xfId="6056"/>
    <cellStyle name="Heading 3 2 3 4 2 2 3 10" xfId="6057"/>
    <cellStyle name="Heading 3 2 3 4 2 2 3 2" xfId="6058"/>
    <cellStyle name="Heading 3 2 3 4 2 2 3 3" xfId="6059"/>
    <cellStyle name="Heading 3 2 3 4 2 2 3 4" xfId="6060"/>
    <cellStyle name="Heading 3 2 3 4 2 2 3 5" xfId="6061"/>
    <cellStyle name="Heading 3 2 3 4 2 2 3 6" xfId="6062"/>
    <cellStyle name="Heading 3 2 3 4 2 2 3 7" xfId="6063"/>
    <cellStyle name="Heading 3 2 3 4 2 2 3 8" xfId="6064"/>
    <cellStyle name="Heading 3 2 3 4 2 2 3 9" xfId="6065"/>
    <cellStyle name="Heading 3 2 3 4 2 2 4" xfId="6066"/>
    <cellStyle name="Heading 3 2 3 4 2 2 5" xfId="6067"/>
    <cellStyle name="Heading 3 2 3 4 2 2 6" xfId="6068"/>
    <cellStyle name="Heading 3 2 3 4 2 2 7" xfId="6069"/>
    <cellStyle name="Heading 3 2 3 4 2 2 8" xfId="6070"/>
    <cellStyle name="Heading 3 2 3 4 2 2 9" xfId="6071"/>
    <cellStyle name="Heading 3 2 3 4 2 3" xfId="6072"/>
    <cellStyle name="Heading 3 2 3 4 2 3 10" xfId="6073"/>
    <cellStyle name="Heading 3 2 3 4 2 3 11" xfId="6074"/>
    <cellStyle name="Heading 3 2 3 4 2 3 12" xfId="6075"/>
    <cellStyle name="Heading 3 2 3 4 2 3 2" xfId="6076"/>
    <cellStyle name="Heading 3 2 3 4 2 3 2 10" xfId="6077"/>
    <cellStyle name="Heading 3 2 3 4 2 3 2 11" xfId="6078"/>
    <cellStyle name="Heading 3 2 3 4 2 3 2 2" xfId="6079"/>
    <cellStyle name="Heading 3 2 3 4 2 3 2 2 10" xfId="6080"/>
    <cellStyle name="Heading 3 2 3 4 2 3 2 2 2" xfId="6081"/>
    <cellStyle name="Heading 3 2 3 4 2 3 2 2 3" xfId="6082"/>
    <cellStyle name="Heading 3 2 3 4 2 3 2 2 4" xfId="6083"/>
    <cellStyle name="Heading 3 2 3 4 2 3 2 2 5" xfId="6084"/>
    <cellStyle name="Heading 3 2 3 4 2 3 2 2 6" xfId="6085"/>
    <cellStyle name="Heading 3 2 3 4 2 3 2 2 7" xfId="6086"/>
    <cellStyle name="Heading 3 2 3 4 2 3 2 2 8" xfId="6087"/>
    <cellStyle name="Heading 3 2 3 4 2 3 2 2 9" xfId="6088"/>
    <cellStyle name="Heading 3 2 3 4 2 3 2 3" xfId="6089"/>
    <cellStyle name="Heading 3 2 3 4 2 3 2 4" xfId="6090"/>
    <cellStyle name="Heading 3 2 3 4 2 3 2 5" xfId="6091"/>
    <cellStyle name="Heading 3 2 3 4 2 3 2 6" xfId="6092"/>
    <cellStyle name="Heading 3 2 3 4 2 3 2 7" xfId="6093"/>
    <cellStyle name="Heading 3 2 3 4 2 3 2 8" xfId="6094"/>
    <cellStyle name="Heading 3 2 3 4 2 3 2 9" xfId="6095"/>
    <cellStyle name="Heading 3 2 3 4 2 3 3" xfId="6096"/>
    <cellStyle name="Heading 3 2 3 4 2 3 3 10" xfId="6097"/>
    <cellStyle name="Heading 3 2 3 4 2 3 3 2" xfId="6098"/>
    <cellStyle name="Heading 3 2 3 4 2 3 3 3" xfId="6099"/>
    <cellStyle name="Heading 3 2 3 4 2 3 3 4" xfId="6100"/>
    <cellStyle name="Heading 3 2 3 4 2 3 3 5" xfId="6101"/>
    <cellStyle name="Heading 3 2 3 4 2 3 3 6" xfId="6102"/>
    <cellStyle name="Heading 3 2 3 4 2 3 3 7" xfId="6103"/>
    <cellStyle name="Heading 3 2 3 4 2 3 3 8" xfId="6104"/>
    <cellStyle name="Heading 3 2 3 4 2 3 3 9" xfId="6105"/>
    <cellStyle name="Heading 3 2 3 4 2 3 4" xfId="6106"/>
    <cellStyle name="Heading 3 2 3 4 2 3 5" xfId="6107"/>
    <cellStyle name="Heading 3 2 3 4 2 3 6" xfId="6108"/>
    <cellStyle name="Heading 3 2 3 4 2 3 7" xfId="6109"/>
    <cellStyle name="Heading 3 2 3 4 2 3 8" xfId="6110"/>
    <cellStyle name="Heading 3 2 3 4 2 3 9" xfId="6111"/>
    <cellStyle name="Heading 3 2 3 4 2 4" xfId="6112"/>
    <cellStyle name="Heading 3 2 3 4 2 4 10" xfId="6113"/>
    <cellStyle name="Heading 3 2 3 4 2 4 11" xfId="6114"/>
    <cellStyle name="Heading 3 2 3 4 2 4 2" xfId="6115"/>
    <cellStyle name="Heading 3 2 3 4 2 4 2 10" xfId="6116"/>
    <cellStyle name="Heading 3 2 3 4 2 4 2 2" xfId="6117"/>
    <cellStyle name="Heading 3 2 3 4 2 4 2 3" xfId="6118"/>
    <cellStyle name="Heading 3 2 3 4 2 4 2 4" xfId="6119"/>
    <cellStyle name="Heading 3 2 3 4 2 4 2 5" xfId="6120"/>
    <cellStyle name="Heading 3 2 3 4 2 4 2 6" xfId="6121"/>
    <cellStyle name="Heading 3 2 3 4 2 4 2 7" xfId="6122"/>
    <cellStyle name="Heading 3 2 3 4 2 4 2 8" xfId="6123"/>
    <cellStyle name="Heading 3 2 3 4 2 4 2 9" xfId="6124"/>
    <cellStyle name="Heading 3 2 3 4 2 4 3" xfId="6125"/>
    <cellStyle name="Heading 3 2 3 4 2 4 4" xfId="6126"/>
    <cellStyle name="Heading 3 2 3 4 2 4 5" xfId="6127"/>
    <cellStyle name="Heading 3 2 3 4 2 4 6" xfId="6128"/>
    <cellStyle name="Heading 3 2 3 4 2 4 7" xfId="6129"/>
    <cellStyle name="Heading 3 2 3 4 2 4 8" xfId="6130"/>
    <cellStyle name="Heading 3 2 3 4 2 4 9" xfId="6131"/>
    <cellStyle name="Heading 3 2 3 4 2 5" xfId="6132"/>
    <cellStyle name="Heading 3 2 3 4 2 5 10" xfId="6133"/>
    <cellStyle name="Heading 3 2 3 4 2 5 2" xfId="6134"/>
    <cellStyle name="Heading 3 2 3 4 2 5 3" xfId="6135"/>
    <cellStyle name="Heading 3 2 3 4 2 5 4" xfId="6136"/>
    <cellStyle name="Heading 3 2 3 4 2 5 5" xfId="6137"/>
    <cellStyle name="Heading 3 2 3 4 2 5 6" xfId="6138"/>
    <cellStyle name="Heading 3 2 3 4 2 5 7" xfId="6139"/>
    <cellStyle name="Heading 3 2 3 4 2 5 8" xfId="6140"/>
    <cellStyle name="Heading 3 2 3 4 2 5 9" xfId="6141"/>
    <cellStyle name="Heading 3 2 3 4 2 6" xfId="6142"/>
    <cellStyle name="Heading 3 2 3 4 2 7" xfId="6143"/>
    <cellStyle name="Heading 3 2 3 4 2 8" xfId="6144"/>
    <cellStyle name="Heading 3 2 3 4 2 9" xfId="6145"/>
    <cellStyle name="Heading 3 2 3 4 3" xfId="6146"/>
    <cellStyle name="Heading 3 2 3 4 3 10" xfId="6147"/>
    <cellStyle name="Heading 3 2 3 4 3 11" xfId="6148"/>
    <cellStyle name="Heading 3 2 3 4 3 12" xfId="6149"/>
    <cellStyle name="Heading 3 2 3 4 3 2" xfId="6150"/>
    <cellStyle name="Heading 3 2 3 4 3 2 10" xfId="6151"/>
    <cellStyle name="Heading 3 2 3 4 3 2 11" xfId="6152"/>
    <cellStyle name="Heading 3 2 3 4 3 2 2" xfId="6153"/>
    <cellStyle name="Heading 3 2 3 4 3 2 2 10" xfId="6154"/>
    <cellStyle name="Heading 3 2 3 4 3 2 2 2" xfId="6155"/>
    <cellStyle name="Heading 3 2 3 4 3 2 2 3" xfId="6156"/>
    <cellStyle name="Heading 3 2 3 4 3 2 2 4" xfId="6157"/>
    <cellStyle name="Heading 3 2 3 4 3 2 2 5" xfId="6158"/>
    <cellStyle name="Heading 3 2 3 4 3 2 2 6" xfId="6159"/>
    <cellStyle name="Heading 3 2 3 4 3 2 2 7" xfId="6160"/>
    <cellStyle name="Heading 3 2 3 4 3 2 2 8" xfId="6161"/>
    <cellStyle name="Heading 3 2 3 4 3 2 2 9" xfId="6162"/>
    <cellStyle name="Heading 3 2 3 4 3 2 3" xfId="6163"/>
    <cellStyle name="Heading 3 2 3 4 3 2 4" xfId="6164"/>
    <cellStyle name="Heading 3 2 3 4 3 2 5" xfId="6165"/>
    <cellStyle name="Heading 3 2 3 4 3 2 6" xfId="6166"/>
    <cellStyle name="Heading 3 2 3 4 3 2 7" xfId="6167"/>
    <cellStyle name="Heading 3 2 3 4 3 2 8" xfId="6168"/>
    <cellStyle name="Heading 3 2 3 4 3 2 9" xfId="6169"/>
    <cellStyle name="Heading 3 2 3 4 3 3" xfId="6170"/>
    <cellStyle name="Heading 3 2 3 4 3 3 10" xfId="6171"/>
    <cellStyle name="Heading 3 2 3 4 3 3 2" xfId="6172"/>
    <cellStyle name="Heading 3 2 3 4 3 3 3" xfId="6173"/>
    <cellStyle name="Heading 3 2 3 4 3 3 4" xfId="6174"/>
    <cellStyle name="Heading 3 2 3 4 3 3 5" xfId="6175"/>
    <cellStyle name="Heading 3 2 3 4 3 3 6" xfId="6176"/>
    <cellStyle name="Heading 3 2 3 4 3 3 7" xfId="6177"/>
    <cellStyle name="Heading 3 2 3 4 3 3 8" xfId="6178"/>
    <cellStyle name="Heading 3 2 3 4 3 3 9" xfId="6179"/>
    <cellStyle name="Heading 3 2 3 4 3 4" xfId="6180"/>
    <cellStyle name="Heading 3 2 3 4 3 5" xfId="6181"/>
    <cellStyle name="Heading 3 2 3 4 3 6" xfId="6182"/>
    <cellStyle name="Heading 3 2 3 4 3 7" xfId="6183"/>
    <cellStyle name="Heading 3 2 3 4 3 8" xfId="6184"/>
    <cellStyle name="Heading 3 2 3 4 3 9" xfId="6185"/>
    <cellStyle name="Heading 3 2 3 4 4" xfId="6186"/>
    <cellStyle name="Heading 3 2 3 4 4 10" xfId="6187"/>
    <cellStyle name="Heading 3 2 3 4 4 2" xfId="6188"/>
    <cellStyle name="Heading 3 2 3 4 4 2 10" xfId="6189"/>
    <cellStyle name="Heading 3 2 3 4 4 2 2" xfId="6190"/>
    <cellStyle name="Heading 3 2 3 4 4 2 3" xfId="6191"/>
    <cellStyle name="Heading 3 2 3 4 4 2 4" xfId="6192"/>
    <cellStyle name="Heading 3 2 3 4 4 2 5" xfId="6193"/>
    <cellStyle name="Heading 3 2 3 4 4 2 6" xfId="6194"/>
    <cellStyle name="Heading 3 2 3 4 4 2 7" xfId="6195"/>
    <cellStyle name="Heading 3 2 3 4 4 2 8" xfId="6196"/>
    <cellStyle name="Heading 3 2 3 4 4 2 9" xfId="6197"/>
    <cellStyle name="Heading 3 2 3 4 4 3" xfId="6198"/>
    <cellStyle name="Heading 3 2 3 4 4 4" xfId="6199"/>
    <cellStyle name="Heading 3 2 3 4 4 5" xfId="6200"/>
    <cellStyle name="Heading 3 2 3 4 4 6" xfId="6201"/>
    <cellStyle name="Heading 3 2 3 4 4 7" xfId="6202"/>
    <cellStyle name="Heading 3 2 3 4 4 8" xfId="6203"/>
    <cellStyle name="Heading 3 2 3 4 4 9" xfId="6204"/>
    <cellStyle name="Heading 3 2 3 4 5" xfId="6205"/>
    <cellStyle name="Heading 3 2 3 4 5 2" xfId="6206"/>
    <cellStyle name="Heading 3 2 3 4 6" xfId="6207"/>
    <cellStyle name="Heading 3 2 3 4 7" xfId="6208"/>
    <cellStyle name="Heading 3 2 3 4 8" xfId="6209"/>
    <cellStyle name="Heading 3 2 3 4 9" xfId="6210"/>
    <cellStyle name="Heading 3 2 3 5" xfId="6211"/>
    <cellStyle name="Heading 3 2 3 5 10" xfId="6212"/>
    <cellStyle name="Heading 3 2 3 5 11" xfId="6213"/>
    <cellStyle name="Heading 3 2 3 5 12" xfId="6214"/>
    <cellStyle name="Heading 3 2 3 5 2" xfId="6215"/>
    <cellStyle name="Heading 3 2 3 5 2 10" xfId="6216"/>
    <cellStyle name="Heading 3 2 3 5 2 11" xfId="6217"/>
    <cellStyle name="Heading 3 2 3 5 2 12" xfId="6218"/>
    <cellStyle name="Heading 3 2 3 5 2 13" xfId="6219"/>
    <cellStyle name="Heading 3 2 3 5 2 2" xfId="6220"/>
    <cellStyle name="Heading 3 2 3 5 2 2 10" xfId="6221"/>
    <cellStyle name="Heading 3 2 3 5 2 2 11" xfId="6222"/>
    <cellStyle name="Heading 3 2 3 5 2 2 12" xfId="6223"/>
    <cellStyle name="Heading 3 2 3 5 2 2 2" xfId="6224"/>
    <cellStyle name="Heading 3 2 3 5 2 2 2 10" xfId="6225"/>
    <cellStyle name="Heading 3 2 3 5 2 2 2 11" xfId="6226"/>
    <cellStyle name="Heading 3 2 3 5 2 2 2 2" xfId="6227"/>
    <cellStyle name="Heading 3 2 3 5 2 2 2 2 10" xfId="6228"/>
    <cellStyle name="Heading 3 2 3 5 2 2 2 2 2" xfId="6229"/>
    <cellStyle name="Heading 3 2 3 5 2 2 2 2 3" xfId="6230"/>
    <cellStyle name="Heading 3 2 3 5 2 2 2 2 4" xfId="6231"/>
    <cellStyle name="Heading 3 2 3 5 2 2 2 2 5" xfId="6232"/>
    <cellStyle name="Heading 3 2 3 5 2 2 2 2 6" xfId="6233"/>
    <cellStyle name="Heading 3 2 3 5 2 2 2 2 7" xfId="6234"/>
    <cellStyle name="Heading 3 2 3 5 2 2 2 2 8" xfId="6235"/>
    <cellStyle name="Heading 3 2 3 5 2 2 2 2 9" xfId="6236"/>
    <cellStyle name="Heading 3 2 3 5 2 2 2 3" xfId="6237"/>
    <cellStyle name="Heading 3 2 3 5 2 2 2 4" xfId="6238"/>
    <cellStyle name="Heading 3 2 3 5 2 2 2 5" xfId="6239"/>
    <cellStyle name="Heading 3 2 3 5 2 2 2 6" xfId="6240"/>
    <cellStyle name="Heading 3 2 3 5 2 2 2 7" xfId="6241"/>
    <cellStyle name="Heading 3 2 3 5 2 2 2 8" xfId="6242"/>
    <cellStyle name="Heading 3 2 3 5 2 2 2 9" xfId="6243"/>
    <cellStyle name="Heading 3 2 3 5 2 2 3" xfId="6244"/>
    <cellStyle name="Heading 3 2 3 5 2 2 3 10" xfId="6245"/>
    <cellStyle name="Heading 3 2 3 5 2 2 3 2" xfId="6246"/>
    <cellStyle name="Heading 3 2 3 5 2 2 3 3" xfId="6247"/>
    <cellStyle name="Heading 3 2 3 5 2 2 3 4" xfId="6248"/>
    <cellStyle name="Heading 3 2 3 5 2 2 3 5" xfId="6249"/>
    <cellStyle name="Heading 3 2 3 5 2 2 3 6" xfId="6250"/>
    <cellStyle name="Heading 3 2 3 5 2 2 3 7" xfId="6251"/>
    <cellStyle name="Heading 3 2 3 5 2 2 3 8" xfId="6252"/>
    <cellStyle name="Heading 3 2 3 5 2 2 3 9" xfId="6253"/>
    <cellStyle name="Heading 3 2 3 5 2 2 4" xfId="6254"/>
    <cellStyle name="Heading 3 2 3 5 2 2 5" xfId="6255"/>
    <cellStyle name="Heading 3 2 3 5 2 2 6" xfId="6256"/>
    <cellStyle name="Heading 3 2 3 5 2 2 7" xfId="6257"/>
    <cellStyle name="Heading 3 2 3 5 2 2 8" xfId="6258"/>
    <cellStyle name="Heading 3 2 3 5 2 2 9" xfId="6259"/>
    <cellStyle name="Heading 3 2 3 5 2 3" xfId="6260"/>
    <cellStyle name="Heading 3 2 3 5 2 3 10" xfId="6261"/>
    <cellStyle name="Heading 3 2 3 5 2 3 11" xfId="6262"/>
    <cellStyle name="Heading 3 2 3 5 2 3 12" xfId="6263"/>
    <cellStyle name="Heading 3 2 3 5 2 3 2" xfId="6264"/>
    <cellStyle name="Heading 3 2 3 5 2 3 2 10" xfId="6265"/>
    <cellStyle name="Heading 3 2 3 5 2 3 2 11" xfId="6266"/>
    <cellStyle name="Heading 3 2 3 5 2 3 2 2" xfId="6267"/>
    <cellStyle name="Heading 3 2 3 5 2 3 2 2 10" xfId="6268"/>
    <cellStyle name="Heading 3 2 3 5 2 3 2 2 2" xfId="6269"/>
    <cellStyle name="Heading 3 2 3 5 2 3 2 2 3" xfId="6270"/>
    <cellStyle name="Heading 3 2 3 5 2 3 2 2 4" xfId="6271"/>
    <cellStyle name="Heading 3 2 3 5 2 3 2 2 5" xfId="6272"/>
    <cellStyle name="Heading 3 2 3 5 2 3 2 2 6" xfId="6273"/>
    <cellStyle name="Heading 3 2 3 5 2 3 2 2 7" xfId="6274"/>
    <cellStyle name="Heading 3 2 3 5 2 3 2 2 8" xfId="6275"/>
    <cellStyle name="Heading 3 2 3 5 2 3 2 2 9" xfId="6276"/>
    <cellStyle name="Heading 3 2 3 5 2 3 2 3" xfId="6277"/>
    <cellStyle name="Heading 3 2 3 5 2 3 2 4" xfId="6278"/>
    <cellStyle name="Heading 3 2 3 5 2 3 2 5" xfId="6279"/>
    <cellStyle name="Heading 3 2 3 5 2 3 2 6" xfId="6280"/>
    <cellStyle name="Heading 3 2 3 5 2 3 2 7" xfId="6281"/>
    <cellStyle name="Heading 3 2 3 5 2 3 2 8" xfId="6282"/>
    <cellStyle name="Heading 3 2 3 5 2 3 2 9" xfId="6283"/>
    <cellStyle name="Heading 3 2 3 5 2 3 3" xfId="6284"/>
    <cellStyle name="Heading 3 2 3 5 2 3 3 10" xfId="6285"/>
    <cellStyle name="Heading 3 2 3 5 2 3 3 2" xfId="6286"/>
    <cellStyle name="Heading 3 2 3 5 2 3 3 3" xfId="6287"/>
    <cellStyle name="Heading 3 2 3 5 2 3 3 4" xfId="6288"/>
    <cellStyle name="Heading 3 2 3 5 2 3 3 5" xfId="6289"/>
    <cellStyle name="Heading 3 2 3 5 2 3 3 6" xfId="6290"/>
    <cellStyle name="Heading 3 2 3 5 2 3 3 7" xfId="6291"/>
    <cellStyle name="Heading 3 2 3 5 2 3 3 8" xfId="6292"/>
    <cellStyle name="Heading 3 2 3 5 2 3 3 9" xfId="6293"/>
    <cellStyle name="Heading 3 2 3 5 2 3 4" xfId="6294"/>
    <cellStyle name="Heading 3 2 3 5 2 3 5" xfId="6295"/>
    <cellStyle name="Heading 3 2 3 5 2 3 6" xfId="6296"/>
    <cellStyle name="Heading 3 2 3 5 2 3 7" xfId="6297"/>
    <cellStyle name="Heading 3 2 3 5 2 3 8" xfId="6298"/>
    <cellStyle name="Heading 3 2 3 5 2 3 9" xfId="6299"/>
    <cellStyle name="Heading 3 2 3 5 2 4" xfId="6300"/>
    <cellStyle name="Heading 3 2 3 5 2 4 10" xfId="6301"/>
    <cellStyle name="Heading 3 2 3 5 2 4 11" xfId="6302"/>
    <cellStyle name="Heading 3 2 3 5 2 4 2" xfId="6303"/>
    <cellStyle name="Heading 3 2 3 5 2 4 2 10" xfId="6304"/>
    <cellStyle name="Heading 3 2 3 5 2 4 2 2" xfId="6305"/>
    <cellStyle name="Heading 3 2 3 5 2 4 2 3" xfId="6306"/>
    <cellStyle name="Heading 3 2 3 5 2 4 2 4" xfId="6307"/>
    <cellStyle name="Heading 3 2 3 5 2 4 2 5" xfId="6308"/>
    <cellStyle name="Heading 3 2 3 5 2 4 2 6" xfId="6309"/>
    <cellStyle name="Heading 3 2 3 5 2 4 2 7" xfId="6310"/>
    <cellStyle name="Heading 3 2 3 5 2 4 2 8" xfId="6311"/>
    <cellStyle name="Heading 3 2 3 5 2 4 2 9" xfId="6312"/>
    <cellStyle name="Heading 3 2 3 5 2 4 3" xfId="6313"/>
    <cellStyle name="Heading 3 2 3 5 2 4 4" xfId="6314"/>
    <cellStyle name="Heading 3 2 3 5 2 4 5" xfId="6315"/>
    <cellStyle name="Heading 3 2 3 5 2 4 6" xfId="6316"/>
    <cellStyle name="Heading 3 2 3 5 2 4 7" xfId="6317"/>
    <cellStyle name="Heading 3 2 3 5 2 4 8" xfId="6318"/>
    <cellStyle name="Heading 3 2 3 5 2 4 9" xfId="6319"/>
    <cellStyle name="Heading 3 2 3 5 2 5" xfId="6320"/>
    <cellStyle name="Heading 3 2 3 5 2 5 10" xfId="6321"/>
    <cellStyle name="Heading 3 2 3 5 2 5 2" xfId="6322"/>
    <cellStyle name="Heading 3 2 3 5 2 5 3" xfId="6323"/>
    <cellStyle name="Heading 3 2 3 5 2 5 4" xfId="6324"/>
    <cellStyle name="Heading 3 2 3 5 2 5 5" xfId="6325"/>
    <cellStyle name="Heading 3 2 3 5 2 5 6" xfId="6326"/>
    <cellStyle name="Heading 3 2 3 5 2 5 7" xfId="6327"/>
    <cellStyle name="Heading 3 2 3 5 2 5 8" xfId="6328"/>
    <cellStyle name="Heading 3 2 3 5 2 5 9" xfId="6329"/>
    <cellStyle name="Heading 3 2 3 5 2 6" xfId="6330"/>
    <cellStyle name="Heading 3 2 3 5 2 7" xfId="6331"/>
    <cellStyle name="Heading 3 2 3 5 2 8" xfId="6332"/>
    <cellStyle name="Heading 3 2 3 5 2 9" xfId="6333"/>
    <cellStyle name="Heading 3 2 3 5 3" xfId="6334"/>
    <cellStyle name="Heading 3 2 3 5 3 10" xfId="6335"/>
    <cellStyle name="Heading 3 2 3 5 3 11" xfId="6336"/>
    <cellStyle name="Heading 3 2 3 5 3 12" xfId="6337"/>
    <cellStyle name="Heading 3 2 3 5 3 2" xfId="6338"/>
    <cellStyle name="Heading 3 2 3 5 3 2 10" xfId="6339"/>
    <cellStyle name="Heading 3 2 3 5 3 2 11" xfId="6340"/>
    <cellStyle name="Heading 3 2 3 5 3 2 2" xfId="6341"/>
    <cellStyle name="Heading 3 2 3 5 3 2 2 10" xfId="6342"/>
    <cellStyle name="Heading 3 2 3 5 3 2 2 2" xfId="6343"/>
    <cellStyle name="Heading 3 2 3 5 3 2 2 3" xfId="6344"/>
    <cellStyle name="Heading 3 2 3 5 3 2 2 4" xfId="6345"/>
    <cellStyle name="Heading 3 2 3 5 3 2 2 5" xfId="6346"/>
    <cellStyle name="Heading 3 2 3 5 3 2 2 6" xfId="6347"/>
    <cellStyle name="Heading 3 2 3 5 3 2 2 7" xfId="6348"/>
    <cellStyle name="Heading 3 2 3 5 3 2 2 8" xfId="6349"/>
    <cellStyle name="Heading 3 2 3 5 3 2 2 9" xfId="6350"/>
    <cellStyle name="Heading 3 2 3 5 3 2 3" xfId="6351"/>
    <cellStyle name="Heading 3 2 3 5 3 2 4" xfId="6352"/>
    <cellStyle name="Heading 3 2 3 5 3 2 5" xfId="6353"/>
    <cellStyle name="Heading 3 2 3 5 3 2 6" xfId="6354"/>
    <cellStyle name="Heading 3 2 3 5 3 2 7" xfId="6355"/>
    <cellStyle name="Heading 3 2 3 5 3 2 8" xfId="6356"/>
    <cellStyle name="Heading 3 2 3 5 3 2 9" xfId="6357"/>
    <cellStyle name="Heading 3 2 3 5 3 3" xfId="6358"/>
    <cellStyle name="Heading 3 2 3 5 3 3 10" xfId="6359"/>
    <cellStyle name="Heading 3 2 3 5 3 3 2" xfId="6360"/>
    <cellStyle name="Heading 3 2 3 5 3 3 3" xfId="6361"/>
    <cellStyle name="Heading 3 2 3 5 3 3 4" xfId="6362"/>
    <cellStyle name="Heading 3 2 3 5 3 3 5" xfId="6363"/>
    <cellStyle name="Heading 3 2 3 5 3 3 6" xfId="6364"/>
    <cellStyle name="Heading 3 2 3 5 3 3 7" xfId="6365"/>
    <cellStyle name="Heading 3 2 3 5 3 3 8" xfId="6366"/>
    <cellStyle name="Heading 3 2 3 5 3 3 9" xfId="6367"/>
    <cellStyle name="Heading 3 2 3 5 3 4" xfId="6368"/>
    <cellStyle name="Heading 3 2 3 5 3 5" xfId="6369"/>
    <cellStyle name="Heading 3 2 3 5 3 6" xfId="6370"/>
    <cellStyle name="Heading 3 2 3 5 3 7" xfId="6371"/>
    <cellStyle name="Heading 3 2 3 5 3 8" xfId="6372"/>
    <cellStyle name="Heading 3 2 3 5 3 9" xfId="6373"/>
    <cellStyle name="Heading 3 2 3 5 4" xfId="6374"/>
    <cellStyle name="Heading 3 2 3 5 4 10" xfId="6375"/>
    <cellStyle name="Heading 3 2 3 5 4 2" xfId="6376"/>
    <cellStyle name="Heading 3 2 3 5 4 2 10" xfId="6377"/>
    <cellStyle name="Heading 3 2 3 5 4 2 2" xfId="6378"/>
    <cellStyle name="Heading 3 2 3 5 4 2 3" xfId="6379"/>
    <cellStyle name="Heading 3 2 3 5 4 2 4" xfId="6380"/>
    <cellStyle name="Heading 3 2 3 5 4 2 5" xfId="6381"/>
    <cellStyle name="Heading 3 2 3 5 4 2 6" xfId="6382"/>
    <cellStyle name="Heading 3 2 3 5 4 2 7" xfId="6383"/>
    <cellStyle name="Heading 3 2 3 5 4 2 8" xfId="6384"/>
    <cellStyle name="Heading 3 2 3 5 4 2 9" xfId="6385"/>
    <cellStyle name="Heading 3 2 3 5 4 3" xfId="6386"/>
    <cellStyle name="Heading 3 2 3 5 4 4" xfId="6387"/>
    <cellStyle name="Heading 3 2 3 5 4 5" xfId="6388"/>
    <cellStyle name="Heading 3 2 3 5 4 6" xfId="6389"/>
    <cellStyle name="Heading 3 2 3 5 4 7" xfId="6390"/>
    <cellStyle name="Heading 3 2 3 5 4 8" xfId="6391"/>
    <cellStyle name="Heading 3 2 3 5 4 9" xfId="6392"/>
    <cellStyle name="Heading 3 2 3 5 5" xfId="6393"/>
    <cellStyle name="Heading 3 2 3 5 5 2" xfId="6394"/>
    <cellStyle name="Heading 3 2 3 5 6" xfId="6395"/>
    <cellStyle name="Heading 3 2 3 5 7" xfId="6396"/>
    <cellStyle name="Heading 3 2 3 5 8" xfId="6397"/>
    <cellStyle name="Heading 3 2 3 5 9" xfId="6398"/>
    <cellStyle name="Heading 3 2 3 6" xfId="6399"/>
    <cellStyle name="Heading 3 2 3 6 10" xfId="6400"/>
    <cellStyle name="Heading 3 2 3 6 11" xfId="6401"/>
    <cellStyle name="Heading 3 2 3 6 12" xfId="6402"/>
    <cellStyle name="Heading 3 2 3 6 2" xfId="6403"/>
    <cellStyle name="Heading 3 2 3 6 2 10" xfId="6404"/>
    <cellStyle name="Heading 3 2 3 6 2 11" xfId="6405"/>
    <cellStyle name="Heading 3 2 3 6 2 12" xfId="6406"/>
    <cellStyle name="Heading 3 2 3 6 2 13" xfId="6407"/>
    <cellStyle name="Heading 3 2 3 6 2 2" xfId="6408"/>
    <cellStyle name="Heading 3 2 3 6 2 2 10" xfId="6409"/>
    <cellStyle name="Heading 3 2 3 6 2 2 11" xfId="6410"/>
    <cellStyle name="Heading 3 2 3 6 2 2 12" xfId="6411"/>
    <cellStyle name="Heading 3 2 3 6 2 2 2" xfId="6412"/>
    <cellStyle name="Heading 3 2 3 6 2 2 2 10" xfId="6413"/>
    <cellStyle name="Heading 3 2 3 6 2 2 2 11" xfId="6414"/>
    <cellStyle name="Heading 3 2 3 6 2 2 2 2" xfId="6415"/>
    <cellStyle name="Heading 3 2 3 6 2 2 2 2 10" xfId="6416"/>
    <cellStyle name="Heading 3 2 3 6 2 2 2 2 2" xfId="6417"/>
    <cellStyle name="Heading 3 2 3 6 2 2 2 2 3" xfId="6418"/>
    <cellStyle name="Heading 3 2 3 6 2 2 2 2 4" xfId="6419"/>
    <cellStyle name="Heading 3 2 3 6 2 2 2 2 5" xfId="6420"/>
    <cellStyle name="Heading 3 2 3 6 2 2 2 2 6" xfId="6421"/>
    <cellStyle name="Heading 3 2 3 6 2 2 2 2 7" xfId="6422"/>
    <cellStyle name="Heading 3 2 3 6 2 2 2 2 8" xfId="6423"/>
    <cellStyle name="Heading 3 2 3 6 2 2 2 2 9" xfId="6424"/>
    <cellStyle name="Heading 3 2 3 6 2 2 2 3" xfId="6425"/>
    <cellStyle name="Heading 3 2 3 6 2 2 2 4" xfId="6426"/>
    <cellStyle name="Heading 3 2 3 6 2 2 2 5" xfId="6427"/>
    <cellStyle name="Heading 3 2 3 6 2 2 2 6" xfId="6428"/>
    <cellStyle name="Heading 3 2 3 6 2 2 2 7" xfId="6429"/>
    <cellStyle name="Heading 3 2 3 6 2 2 2 8" xfId="6430"/>
    <cellStyle name="Heading 3 2 3 6 2 2 2 9" xfId="6431"/>
    <cellStyle name="Heading 3 2 3 6 2 2 3" xfId="6432"/>
    <cellStyle name="Heading 3 2 3 6 2 2 3 10" xfId="6433"/>
    <cellStyle name="Heading 3 2 3 6 2 2 3 2" xfId="6434"/>
    <cellStyle name="Heading 3 2 3 6 2 2 3 3" xfId="6435"/>
    <cellStyle name="Heading 3 2 3 6 2 2 3 4" xfId="6436"/>
    <cellStyle name="Heading 3 2 3 6 2 2 3 5" xfId="6437"/>
    <cellStyle name="Heading 3 2 3 6 2 2 3 6" xfId="6438"/>
    <cellStyle name="Heading 3 2 3 6 2 2 3 7" xfId="6439"/>
    <cellStyle name="Heading 3 2 3 6 2 2 3 8" xfId="6440"/>
    <cellStyle name="Heading 3 2 3 6 2 2 3 9" xfId="6441"/>
    <cellStyle name="Heading 3 2 3 6 2 2 4" xfId="6442"/>
    <cellStyle name="Heading 3 2 3 6 2 2 5" xfId="6443"/>
    <cellStyle name="Heading 3 2 3 6 2 2 6" xfId="6444"/>
    <cellStyle name="Heading 3 2 3 6 2 2 7" xfId="6445"/>
    <cellStyle name="Heading 3 2 3 6 2 2 8" xfId="6446"/>
    <cellStyle name="Heading 3 2 3 6 2 2 9" xfId="6447"/>
    <cellStyle name="Heading 3 2 3 6 2 3" xfId="6448"/>
    <cellStyle name="Heading 3 2 3 6 2 3 10" xfId="6449"/>
    <cellStyle name="Heading 3 2 3 6 2 3 11" xfId="6450"/>
    <cellStyle name="Heading 3 2 3 6 2 3 12" xfId="6451"/>
    <cellStyle name="Heading 3 2 3 6 2 3 2" xfId="6452"/>
    <cellStyle name="Heading 3 2 3 6 2 3 2 10" xfId="6453"/>
    <cellStyle name="Heading 3 2 3 6 2 3 2 11" xfId="6454"/>
    <cellStyle name="Heading 3 2 3 6 2 3 2 2" xfId="6455"/>
    <cellStyle name="Heading 3 2 3 6 2 3 2 2 10" xfId="6456"/>
    <cellStyle name="Heading 3 2 3 6 2 3 2 2 2" xfId="6457"/>
    <cellStyle name="Heading 3 2 3 6 2 3 2 2 3" xfId="6458"/>
    <cellStyle name="Heading 3 2 3 6 2 3 2 2 4" xfId="6459"/>
    <cellStyle name="Heading 3 2 3 6 2 3 2 2 5" xfId="6460"/>
    <cellStyle name="Heading 3 2 3 6 2 3 2 2 6" xfId="6461"/>
    <cellStyle name="Heading 3 2 3 6 2 3 2 2 7" xfId="6462"/>
    <cellStyle name="Heading 3 2 3 6 2 3 2 2 8" xfId="6463"/>
    <cellStyle name="Heading 3 2 3 6 2 3 2 2 9" xfId="6464"/>
    <cellStyle name="Heading 3 2 3 6 2 3 2 3" xfId="6465"/>
    <cellStyle name="Heading 3 2 3 6 2 3 2 4" xfId="6466"/>
    <cellStyle name="Heading 3 2 3 6 2 3 2 5" xfId="6467"/>
    <cellStyle name="Heading 3 2 3 6 2 3 2 6" xfId="6468"/>
    <cellStyle name="Heading 3 2 3 6 2 3 2 7" xfId="6469"/>
    <cellStyle name="Heading 3 2 3 6 2 3 2 8" xfId="6470"/>
    <cellStyle name="Heading 3 2 3 6 2 3 2 9" xfId="6471"/>
    <cellStyle name="Heading 3 2 3 6 2 3 3" xfId="6472"/>
    <cellStyle name="Heading 3 2 3 6 2 3 3 10" xfId="6473"/>
    <cellStyle name="Heading 3 2 3 6 2 3 3 2" xfId="6474"/>
    <cellStyle name="Heading 3 2 3 6 2 3 3 3" xfId="6475"/>
    <cellStyle name="Heading 3 2 3 6 2 3 3 4" xfId="6476"/>
    <cellStyle name="Heading 3 2 3 6 2 3 3 5" xfId="6477"/>
    <cellStyle name="Heading 3 2 3 6 2 3 3 6" xfId="6478"/>
    <cellStyle name="Heading 3 2 3 6 2 3 3 7" xfId="6479"/>
    <cellStyle name="Heading 3 2 3 6 2 3 3 8" xfId="6480"/>
    <cellStyle name="Heading 3 2 3 6 2 3 3 9" xfId="6481"/>
    <cellStyle name="Heading 3 2 3 6 2 3 4" xfId="6482"/>
    <cellStyle name="Heading 3 2 3 6 2 3 5" xfId="6483"/>
    <cellStyle name="Heading 3 2 3 6 2 3 6" xfId="6484"/>
    <cellStyle name="Heading 3 2 3 6 2 3 7" xfId="6485"/>
    <cellStyle name="Heading 3 2 3 6 2 3 8" xfId="6486"/>
    <cellStyle name="Heading 3 2 3 6 2 3 9" xfId="6487"/>
    <cellStyle name="Heading 3 2 3 6 2 4" xfId="6488"/>
    <cellStyle name="Heading 3 2 3 6 2 4 10" xfId="6489"/>
    <cellStyle name="Heading 3 2 3 6 2 4 11" xfId="6490"/>
    <cellStyle name="Heading 3 2 3 6 2 4 2" xfId="6491"/>
    <cellStyle name="Heading 3 2 3 6 2 4 2 10" xfId="6492"/>
    <cellStyle name="Heading 3 2 3 6 2 4 2 2" xfId="6493"/>
    <cellStyle name="Heading 3 2 3 6 2 4 2 3" xfId="6494"/>
    <cellStyle name="Heading 3 2 3 6 2 4 2 4" xfId="6495"/>
    <cellStyle name="Heading 3 2 3 6 2 4 2 5" xfId="6496"/>
    <cellStyle name="Heading 3 2 3 6 2 4 2 6" xfId="6497"/>
    <cellStyle name="Heading 3 2 3 6 2 4 2 7" xfId="6498"/>
    <cellStyle name="Heading 3 2 3 6 2 4 2 8" xfId="6499"/>
    <cellStyle name="Heading 3 2 3 6 2 4 2 9" xfId="6500"/>
    <cellStyle name="Heading 3 2 3 6 2 4 3" xfId="6501"/>
    <cellStyle name="Heading 3 2 3 6 2 4 4" xfId="6502"/>
    <cellStyle name="Heading 3 2 3 6 2 4 5" xfId="6503"/>
    <cellStyle name="Heading 3 2 3 6 2 4 6" xfId="6504"/>
    <cellStyle name="Heading 3 2 3 6 2 4 7" xfId="6505"/>
    <cellStyle name="Heading 3 2 3 6 2 4 8" xfId="6506"/>
    <cellStyle name="Heading 3 2 3 6 2 4 9" xfId="6507"/>
    <cellStyle name="Heading 3 2 3 6 2 5" xfId="6508"/>
    <cellStyle name="Heading 3 2 3 6 2 5 10" xfId="6509"/>
    <cellStyle name="Heading 3 2 3 6 2 5 2" xfId="6510"/>
    <cellStyle name="Heading 3 2 3 6 2 5 3" xfId="6511"/>
    <cellStyle name="Heading 3 2 3 6 2 5 4" xfId="6512"/>
    <cellStyle name="Heading 3 2 3 6 2 5 5" xfId="6513"/>
    <cellStyle name="Heading 3 2 3 6 2 5 6" xfId="6514"/>
    <cellStyle name="Heading 3 2 3 6 2 5 7" xfId="6515"/>
    <cellStyle name="Heading 3 2 3 6 2 5 8" xfId="6516"/>
    <cellStyle name="Heading 3 2 3 6 2 5 9" xfId="6517"/>
    <cellStyle name="Heading 3 2 3 6 2 6" xfId="6518"/>
    <cellStyle name="Heading 3 2 3 6 2 7" xfId="6519"/>
    <cellStyle name="Heading 3 2 3 6 2 8" xfId="6520"/>
    <cellStyle name="Heading 3 2 3 6 2 9" xfId="6521"/>
    <cellStyle name="Heading 3 2 3 6 3" xfId="6522"/>
    <cellStyle name="Heading 3 2 3 6 3 10" xfId="6523"/>
    <cellStyle name="Heading 3 2 3 6 3 11" xfId="6524"/>
    <cellStyle name="Heading 3 2 3 6 3 12" xfId="6525"/>
    <cellStyle name="Heading 3 2 3 6 3 2" xfId="6526"/>
    <cellStyle name="Heading 3 2 3 6 3 2 10" xfId="6527"/>
    <cellStyle name="Heading 3 2 3 6 3 2 11" xfId="6528"/>
    <cellStyle name="Heading 3 2 3 6 3 2 2" xfId="6529"/>
    <cellStyle name="Heading 3 2 3 6 3 2 2 10" xfId="6530"/>
    <cellStyle name="Heading 3 2 3 6 3 2 2 2" xfId="6531"/>
    <cellStyle name="Heading 3 2 3 6 3 2 2 3" xfId="6532"/>
    <cellStyle name="Heading 3 2 3 6 3 2 2 4" xfId="6533"/>
    <cellStyle name="Heading 3 2 3 6 3 2 2 5" xfId="6534"/>
    <cellStyle name="Heading 3 2 3 6 3 2 2 6" xfId="6535"/>
    <cellStyle name="Heading 3 2 3 6 3 2 2 7" xfId="6536"/>
    <cellStyle name="Heading 3 2 3 6 3 2 2 8" xfId="6537"/>
    <cellStyle name="Heading 3 2 3 6 3 2 2 9" xfId="6538"/>
    <cellStyle name="Heading 3 2 3 6 3 2 3" xfId="6539"/>
    <cellStyle name="Heading 3 2 3 6 3 2 4" xfId="6540"/>
    <cellStyle name="Heading 3 2 3 6 3 2 5" xfId="6541"/>
    <cellStyle name="Heading 3 2 3 6 3 2 6" xfId="6542"/>
    <cellStyle name="Heading 3 2 3 6 3 2 7" xfId="6543"/>
    <cellStyle name="Heading 3 2 3 6 3 2 8" xfId="6544"/>
    <cellStyle name="Heading 3 2 3 6 3 2 9" xfId="6545"/>
    <cellStyle name="Heading 3 2 3 6 3 3" xfId="6546"/>
    <cellStyle name="Heading 3 2 3 6 3 3 10" xfId="6547"/>
    <cellStyle name="Heading 3 2 3 6 3 3 2" xfId="6548"/>
    <cellStyle name="Heading 3 2 3 6 3 3 3" xfId="6549"/>
    <cellStyle name="Heading 3 2 3 6 3 3 4" xfId="6550"/>
    <cellStyle name="Heading 3 2 3 6 3 3 5" xfId="6551"/>
    <cellStyle name="Heading 3 2 3 6 3 3 6" xfId="6552"/>
    <cellStyle name="Heading 3 2 3 6 3 3 7" xfId="6553"/>
    <cellStyle name="Heading 3 2 3 6 3 3 8" xfId="6554"/>
    <cellStyle name="Heading 3 2 3 6 3 3 9" xfId="6555"/>
    <cellStyle name="Heading 3 2 3 6 3 4" xfId="6556"/>
    <cellStyle name="Heading 3 2 3 6 3 5" xfId="6557"/>
    <cellStyle name="Heading 3 2 3 6 3 6" xfId="6558"/>
    <cellStyle name="Heading 3 2 3 6 3 7" xfId="6559"/>
    <cellStyle name="Heading 3 2 3 6 3 8" xfId="6560"/>
    <cellStyle name="Heading 3 2 3 6 3 9" xfId="6561"/>
    <cellStyle name="Heading 3 2 3 6 4" xfId="6562"/>
    <cellStyle name="Heading 3 2 3 6 4 10" xfId="6563"/>
    <cellStyle name="Heading 3 2 3 6 4 2" xfId="6564"/>
    <cellStyle name="Heading 3 2 3 6 4 2 10" xfId="6565"/>
    <cellStyle name="Heading 3 2 3 6 4 2 2" xfId="6566"/>
    <cellStyle name="Heading 3 2 3 6 4 2 3" xfId="6567"/>
    <cellStyle name="Heading 3 2 3 6 4 2 4" xfId="6568"/>
    <cellStyle name="Heading 3 2 3 6 4 2 5" xfId="6569"/>
    <cellStyle name="Heading 3 2 3 6 4 2 6" xfId="6570"/>
    <cellStyle name="Heading 3 2 3 6 4 2 7" xfId="6571"/>
    <cellStyle name="Heading 3 2 3 6 4 2 8" xfId="6572"/>
    <cellStyle name="Heading 3 2 3 6 4 2 9" xfId="6573"/>
    <cellStyle name="Heading 3 2 3 6 4 3" xfId="6574"/>
    <cellStyle name="Heading 3 2 3 6 4 4" xfId="6575"/>
    <cellStyle name="Heading 3 2 3 6 4 5" xfId="6576"/>
    <cellStyle name="Heading 3 2 3 6 4 6" xfId="6577"/>
    <cellStyle name="Heading 3 2 3 6 4 7" xfId="6578"/>
    <cellStyle name="Heading 3 2 3 6 4 8" xfId="6579"/>
    <cellStyle name="Heading 3 2 3 6 4 9" xfId="6580"/>
    <cellStyle name="Heading 3 2 3 6 5" xfId="6581"/>
    <cellStyle name="Heading 3 2 3 6 5 2" xfId="6582"/>
    <cellStyle name="Heading 3 2 3 6 6" xfId="6583"/>
    <cellStyle name="Heading 3 2 3 6 7" xfId="6584"/>
    <cellStyle name="Heading 3 2 3 6 8" xfId="6585"/>
    <cellStyle name="Heading 3 2 3 6 9" xfId="6586"/>
    <cellStyle name="Heading 3 2 3 7" xfId="6587"/>
    <cellStyle name="Heading 3 2 3 7 10" xfId="6588"/>
    <cellStyle name="Heading 3 2 3 7 11" xfId="6589"/>
    <cellStyle name="Heading 3 2 3 7 12" xfId="6590"/>
    <cellStyle name="Heading 3 2 3 7 2" xfId="6591"/>
    <cellStyle name="Heading 3 2 3 7 2 10" xfId="6592"/>
    <cellStyle name="Heading 3 2 3 7 2 11" xfId="6593"/>
    <cellStyle name="Heading 3 2 3 7 2 12" xfId="6594"/>
    <cellStyle name="Heading 3 2 3 7 2 13" xfId="6595"/>
    <cellStyle name="Heading 3 2 3 7 2 2" xfId="6596"/>
    <cellStyle name="Heading 3 2 3 7 2 2 10" xfId="6597"/>
    <cellStyle name="Heading 3 2 3 7 2 2 11" xfId="6598"/>
    <cellStyle name="Heading 3 2 3 7 2 2 12" xfId="6599"/>
    <cellStyle name="Heading 3 2 3 7 2 2 2" xfId="6600"/>
    <cellStyle name="Heading 3 2 3 7 2 2 2 10" xfId="6601"/>
    <cellStyle name="Heading 3 2 3 7 2 2 2 11" xfId="6602"/>
    <cellStyle name="Heading 3 2 3 7 2 2 2 2" xfId="6603"/>
    <cellStyle name="Heading 3 2 3 7 2 2 2 2 10" xfId="6604"/>
    <cellStyle name="Heading 3 2 3 7 2 2 2 2 2" xfId="6605"/>
    <cellStyle name="Heading 3 2 3 7 2 2 2 2 3" xfId="6606"/>
    <cellStyle name="Heading 3 2 3 7 2 2 2 2 4" xfId="6607"/>
    <cellStyle name="Heading 3 2 3 7 2 2 2 2 5" xfId="6608"/>
    <cellStyle name="Heading 3 2 3 7 2 2 2 2 6" xfId="6609"/>
    <cellStyle name="Heading 3 2 3 7 2 2 2 2 7" xfId="6610"/>
    <cellStyle name="Heading 3 2 3 7 2 2 2 2 8" xfId="6611"/>
    <cellStyle name="Heading 3 2 3 7 2 2 2 2 9" xfId="6612"/>
    <cellStyle name="Heading 3 2 3 7 2 2 2 3" xfId="6613"/>
    <cellStyle name="Heading 3 2 3 7 2 2 2 4" xfId="6614"/>
    <cellStyle name="Heading 3 2 3 7 2 2 2 5" xfId="6615"/>
    <cellStyle name="Heading 3 2 3 7 2 2 2 6" xfId="6616"/>
    <cellStyle name="Heading 3 2 3 7 2 2 2 7" xfId="6617"/>
    <cellStyle name="Heading 3 2 3 7 2 2 2 8" xfId="6618"/>
    <cellStyle name="Heading 3 2 3 7 2 2 2 9" xfId="6619"/>
    <cellStyle name="Heading 3 2 3 7 2 2 3" xfId="6620"/>
    <cellStyle name="Heading 3 2 3 7 2 2 3 10" xfId="6621"/>
    <cellStyle name="Heading 3 2 3 7 2 2 3 2" xfId="6622"/>
    <cellStyle name="Heading 3 2 3 7 2 2 3 3" xfId="6623"/>
    <cellStyle name="Heading 3 2 3 7 2 2 3 4" xfId="6624"/>
    <cellStyle name="Heading 3 2 3 7 2 2 3 5" xfId="6625"/>
    <cellStyle name="Heading 3 2 3 7 2 2 3 6" xfId="6626"/>
    <cellStyle name="Heading 3 2 3 7 2 2 3 7" xfId="6627"/>
    <cellStyle name="Heading 3 2 3 7 2 2 3 8" xfId="6628"/>
    <cellStyle name="Heading 3 2 3 7 2 2 3 9" xfId="6629"/>
    <cellStyle name="Heading 3 2 3 7 2 2 4" xfId="6630"/>
    <cellStyle name="Heading 3 2 3 7 2 2 5" xfId="6631"/>
    <cellStyle name="Heading 3 2 3 7 2 2 6" xfId="6632"/>
    <cellStyle name="Heading 3 2 3 7 2 2 7" xfId="6633"/>
    <cellStyle name="Heading 3 2 3 7 2 2 8" xfId="6634"/>
    <cellStyle name="Heading 3 2 3 7 2 2 9" xfId="6635"/>
    <cellStyle name="Heading 3 2 3 7 2 3" xfId="6636"/>
    <cellStyle name="Heading 3 2 3 7 2 3 10" xfId="6637"/>
    <cellStyle name="Heading 3 2 3 7 2 3 11" xfId="6638"/>
    <cellStyle name="Heading 3 2 3 7 2 3 12" xfId="6639"/>
    <cellStyle name="Heading 3 2 3 7 2 3 2" xfId="6640"/>
    <cellStyle name="Heading 3 2 3 7 2 3 2 10" xfId="6641"/>
    <cellStyle name="Heading 3 2 3 7 2 3 2 11" xfId="6642"/>
    <cellStyle name="Heading 3 2 3 7 2 3 2 2" xfId="6643"/>
    <cellStyle name="Heading 3 2 3 7 2 3 2 2 10" xfId="6644"/>
    <cellStyle name="Heading 3 2 3 7 2 3 2 2 2" xfId="6645"/>
    <cellStyle name="Heading 3 2 3 7 2 3 2 2 3" xfId="6646"/>
    <cellStyle name="Heading 3 2 3 7 2 3 2 2 4" xfId="6647"/>
    <cellStyle name="Heading 3 2 3 7 2 3 2 2 5" xfId="6648"/>
    <cellStyle name="Heading 3 2 3 7 2 3 2 2 6" xfId="6649"/>
    <cellStyle name="Heading 3 2 3 7 2 3 2 2 7" xfId="6650"/>
    <cellStyle name="Heading 3 2 3 7 2 3 2 2 8" xfId="6651"/>
    <cellStyle name="Heading 3 2 3 7 2 3 2 2 9" xfId="6652"/>
    <cellStyle name="Heading 3 2 3 7 2 3 2 3" xfId="6653"/>
    <cellStyle name="Heading 3 2 3 7 2 3 2 4" xfId="6654"/>
    <cellStyle name="Heading 3 2 3 7 2 3 2 5" xfId="6655"/>
    <cellStyle name="Heading 3 2 3 7 2 3 2 6" xfId="6656"/>
    <cellStyle name="Heading 3 2 3 7 2 3 2 7" xfId="6657"/>
    <cellStyle name="Heading 3 2 3 7 2 3 2 8" xfId="6658"/>
    <cellStyle name="Heading 3 2 3 7 2 3 2 9" xfId="6659"/>
    <cellStyle name="Heading 3 2 3 7 2 3 3" xfId="6660"/>
    <cellStyle name="Heading 3 2 3 7 2 3 3 10" xfId="6661"/>
    <cellStyle name="Heading 3 2 3 7 2 3 3 2" xfId="6662"/>
    <cellStyle name="Heading 3 2 3 7 2 3 3 3" xfId="6663"/>
    <cellStyle name="Heading 3 2 3 7 2 3 3 4" xfId="6664"/>
    <cellStyle name="Heading 3 2 3 7 2 3 3 5" xfId="6665"/>
    <cellStyle name="Heading 3 2 3 7 2 3 3 6" xfId="6666"/>
    <cellStyle name="Heading 3 2 3 7 2 3 3 7" xfId="6667"/>
    <cellStyle name="Heading 3 2 3 7 2 3 3 8" xfId="6668"/>
    <cellStyle name="Heading 3 2 3 7 2 3 3 9" xfId="6669"/>
    <cellStyle name="Heading 3 2 3 7 2 3 4" xfId="6670"/>
    <cellStyle name="Heading 3 2 3 7 2 3 5" xfId="6671"/>
    <cellStyle name="Heading 3 2 3 7 2 3 6" xfId="6672"/>
    <cellStyle name="Heading 3 2 3 7 2 3 7" xfId="6673"/>
    <cellStyle name="Heading 3 2 3 7 2 3 8" xfId="6674"/>
    <cellStyle name="Heading 3 2 3 7 2 3 9" xfId="6675"/>
    <cellStyle name="Heading 3 2 3 7 2 4" xfId="6676"/>
    <cellStyle name="Heading 3 2 3 7 2 4 10" xfId="6677"/>
    <cellStyle name="Heading 3 2 3 7 2 4 11" xfId="6678"/>
    <cellStyle name="Heading 3 2 3 7 2 4 2" xfId="6679"/>
    <cellStyle name="Heading 3 2 3 7 2 4 2 10" xfId="6680"/>
    <cellStyle name="Heading 3 2 3 7 2 4 2 2" xfId="6681"/>
    <cellStyle name="Heading 3 2 3 7 2 4 2 3" xfId="6682"/>
    <cellStyle name="Heading 3 2 3 7 2 4 2 4" xfId="6683"/>
    <cellStyle name="Heading 3 2 3 7 2 4 2 5" xfId="6684"/>
    <cellStyle name="Heading 3 2 3 7 2 4 2 6" xfId="6685"/>
    <cellStyle name="Heading 3 2 3 7 2 4 2 7" xfId="6686"/>
    <cellStyle name="Heading 3 2 3 7 2 4 2 8" xfId="6687"/>
    <cellStyle name="Heading 3 2 3 7 2 4 2 9" xfId="6688"/>
    <cellStyle name="Heading 3 2 3 7 2 4 3" xfId="6689"/>
    <cellStyle name="Heading 3 2 3 7 2 4 4" xfId="6690"/>
    <cellStyle name="Heading 3 2 3 7 2 4 5" xfId="6691"/>
    <cellStyle name="Heading 3 2 3 7 2 4 6" xfId="6692"/>
    <cellStyle name="Heading 3 2 3 7 2 4 7" xfId="6693"/>
    <cellStyle name="Heading 3 2 3 7 2 4 8" xfId="6694"/>
    <cellStyle name="Heading 3 2 3 7 2 4 9" xfId="6695"/>
    <cellStyle name="Heading 3 2 3 7 2 5" xfId="6696"/>
    <cellStyle name="Heading 3 2 3 7 2 5 10" xfId="6697"/>
    <cellStyle name="Heading 3 2 3 7 2 5 2" xfId="6698"/>
    <cellStyle name="Heading 3 2 3 7 2 5 3" xfId="6699"/>
    <cellStyle name="Heading 3 2 3 7 2 5 4" xfId="6700"/>
    <cellStyle name="Heading 3 2 3 7 2 5 5" xfId="6701"/>
    <cellStyle name="Heading 3 2 3 7 2 5 6" xfId="6702"/>
    <cellStyle name="Heading 3 2 3 7 2 5 7" xfId="6703"/>
    <cellStyle name="Heading 3 2 3 7 2 5 8" xfId="6704"/>
    <cellStyle name="Heading 3 2 3 7 2 5 9" xfId="6705"/>
    <cellStyle name="Heading 3 2 3 7 2 6" xfId="6706"/>
    <cellStyle name="Heading 3 2 3 7 2 7" xfId="6707"/>
    <cellStyle name="Heading 3 2 3 7 2 8" xfId="6708"/>
    <cellStyle name="Heading 3 2 3 7 2 9" xfId="6709"/>
    <cellStyle name="Heading 3 2 3 7 3" xfId="6710"/>
    <cellStyle name="Heading 3 2 3 7 3 10" xfId="6711"/>
    <cellStyle name="Heading 3 2 3 7 3 11" xfId="6712"/>
    <cellStyle name="Heading 3 2 3 7 3 12" xfId="6713"/>
    <cellStyle name="Heading 3 2 3 7 3 2" xfId="6714"/>
    <cellStyle name="Heading 3 2 3 7 3 2 10" xfId="6715"/>
    <cellStyle name="Heading 3 2 3 7 3 2 11" xfId="6716"/>
    <cellStyle name="Heading 3 2 3 7 3 2 2" xfId="6717"/>
    <cellStyle name="Heading 3 2 3 7 3 2 2 10" xfId="6718"/>
    <cellStyle name="Heading 3 2 3 7 3 2 2 2" xfId="6719"/>
    <cellStyle name="Heading 3 2 3 7 3 2 2 3" xfId="6720"/>
    <cellStyle name="Heading 3 2 3 7 3 2 2 4" xfId="6721"/>
    <cellStyle name="Heading 3 2 3 7 3 2 2 5" xfId="6722"/>
    <cellStyle name="Heading 3 2 3 7 3 2 2 6" xfId="6723"/>
    <cellStyle name="Heading 3 2 3 7 3 2 2 7" xfId="6724"/>
    <cellStyle name="Heading 3 2 3 7 3 2 2 8" xfId="6725"/>
    <cellStyle name="Heading 3 2 3 7 3 2 2 9" xfId="6726"/>
    <cellStyle name="Heading 3 2 3 7 3 2 3" xfId="6727"/>
    <cellStyle name="Heading 3 2 3 7 3 2 4" xfId="6728"/>
    <cellStyle name="Heading 3 2 3 7 3 2 5" xfId="6729"/>
    <cellStyle name="Heading 3 2 3 7 3 2 6" xfId="6730"/>
    <cellStyle name="Heading 3 2 3 7 3 2 7" xfId="6731"/>
    <cellStyle name="Heading 3 2 3 7 3 2 8" xfId="6732"/>
    <cellStyle name="Heading 3 2 3 7 3 2 9" xfId="6733"/>
    <cellStyle name="Heading 3 2 3 7 3 3" xfId="6734"/>
    <cellStyle name="Heading 3 2 3 7 3 3 10" xfId="6735"/>
    <cellStyle name="Heading 3 2 3 7 3 3 2" xfId="6736"/>
    <cellStyle name="Heading 3 2 3 7 3 3 3" xfId="6737"/>
    <cellStyle name="Heading 3 2 3 7 3 3 4" xfId="6738"/>
    <cellStyle name="Heading 3 2 3 7 3 3 5" xfId="6739"/>
    <cellStyle name="Heading 3 2 3 7 3 3 6" xfId="6740"/>
    <cellStyle name="Heading 3 2 3 7 3 3 7" xfId="6741"/>
    <cellStyle name="Heading 3 2 3 7 3 3 8" xfId="6742"/>
    <cellStyle name="Heading 3 2 3 7 3 3 9" xfId="6743"/>
    <cellStyle name="Heading 3 2 3 7 3 4" xfId="6744"/>
    <cellStyle name="Heading 3 2 3 7 3 5" xfId="6745"/>
    <cellStyle name="Heading 3 2 3 7 3 6" xfId="6746"/>
    <cellStyle name="Heading 3 2 3 7 3 7" xfId="6747"/>
    <cellStyle name="Heading 3 2 3 7 3 8" xfId="6748"/>
    <cellStyle name="Heading 3 2 3 7 3 9" xfId="6749"/>
    <cellStyle name="Heading 3 2 3 7 4" xfId="6750"/>
    <cellStyle name="Heading 3 2 3 7 4 10" xfId="6751"/>
    <cellStyle name="Heading 3 2 3 7 4 2" xfId="6752"/>
    <cellStyle name="Heading 3 2 3 7 4 2 10" xfId="6753"/>
    <cellStyle name="Heading 3 2 3 7 4 2 2" xfId="6754"/>
    <cellStyle name="Heading 3 2 3 7 4 2 3" xfId="6755"/>
    <cellStyle name="Heading 3 2 3 7 4 2 4" xfId="6756"/>
    <cellStyle name="Heading 3 2 3 7 4 2 5" xfId="6757"/>
    <cellStyle name="Heading 3 2 3 7 4 2 6" xfId="6758"/>
    <cellStyle name="Heading 3 2 3 7 4 2 7" xfId="6759"/>
    <cellStyle name="Heading 3 2 3 7 4 2 8" xfId="6760"/>
    <cellStyle name="Heading 3 2 3 7 4 2 9" xfId="6761"/>
    <cellStyle name="Heading 3 2 3 7 4 3" xfId="6762"/>
    <cellStyle name="Heading 3 2 3 7 4 4" xfId="6763"/>
    <cellStyle name="Heading 3 2 3 7 4 5" xfId="6764"/>
    <cellStyle name="Heading 3 2 3 7 4 6" xfId="6765"/>
    <cellStyle name="Heading 3 2 3 7 4 7" xfId="6766"/>
    <cellStyle name="Heading 3 2 3 7 4 8" xfId="6767"/>
    <cellStyle name="Heading 3 2 3 7 4 9" xfId="6768"/>
    <cellStyle name="Heading 3 2 3 7 5" xfId="6769"/>
    <cellStyle name="Heading 3 2 3 7 5 2" xfId="6770"/>
    <cellStyle name="Heading 3 2 3 7 6" xfId="6771"/>
    <cellStyle name="Heading 3 2 3 7 7" xfId="6772"/>
    <cellStyle name="Heading 3 2 3 7 8" xfId="6773"/>
    <cellStyle name="Heading 3 2 3 7 9" xfId="6774"/>
    <cellStyle name="Heading 3 2 3 8" xfId="6775"/>
    <cellStyle name="Heading 3 2 3 8 10" xfId="6776"/>
    <cellStyle name="Heading 3 2 3 8 11" xfId="6777"/>
    <cellStyle name="Heading 3 2 3 8 2" xfId="6778"/>
    <cellStyle name="Heading 3 2 3 8 2 10" xfId="6779"/>
    <cellStyle name="Heading 3 2 3 8 2 11" xfId="6780"/>
    <cellStyle name="Heading 3 2 3 8 2 12" xfId="6781"/>
    <cellStyle name="Heading 3 2 3 8 2 13" xfId="6782"/>
    <cellStyle name="Heading 3 2 3 8 2 2" xfId="6783"/>
    <cellStyle name="Heading 3 2 3 8 2 2 10" xfId="6784"/>
    <cellStyle name="Heading 3 2 3 8 2 2 11" xfId="6785"/>
    <cellStyle name="Heading 3 2 3 8 2 2 12" xfId="6786"/>
    <cellStyle name="Heading 3 2 3 8 2 2 2" xfId="6787"/>
    <cellStyle name="Heading 3 2 3 8 2 2 2 10" xfId="6788"/>
    <cellStyle name="Heading 3 2 3 8 2 2 2 11" xfId="6789"/>
    <cellStyle name="Heading 3 2 3 8 2 2 2 2" xfId="6790"/>
    <cellStyle name="Heading 3 2 3 8 2 2 2 2 10" xfId="6791"/>
    <cellStyle name="Heading 3 2 3 8 2 2 2 2 2" xfId="6792"/>
    <cellStyle name="Heading 3 2 3 8 2 2 2 2 3" xfId="6793"/>
    <cellStyle name="Heading 3 2 3 8 2 2 2 2 4" xfId="6794"/>
    <cellStyle name="Heading 3 2 3 8 2 2 2 2 5" xfId="6795"/>
    <cellStyle name="Heading 3 2 3 8 2 2 2 2 6" xfId="6796"/>
    <cellStyle name="Heading 3 2 3 8 2 2 2 2 7" xfId="6797"/>
    <cellStyle name="Heading 3 2 3 8 2 2 2 2 8" xfId="6798"/>
    <cellStyle name="Heading 3 2 3 8 2 2 2 2 9" xfId="6799"/>
    <cellStyle name="Heading 3 2 3 8 2 2 2 3" xfId="6800"/>
    <cellStyle name="Heading 3 2 3 8 2 2 2 4" xfId="6801"/>
    <cellStyle name="Heading 3 2 3 8 2 2 2 5" xfId="6802"/>
    <cellStyle name="Heading 3 2 3 8 2 2 2 6" xfId="6803"/>
    <cellStyle name="Heading 3 2 3 8 2 2 2 7" xfId="6804"/>
    <cellStyle name="Heading 3 2 3 8 2 2 2 8" xfId="6805"/>
    <cellStyle name="Heading 3 2 3 8 2 2 2 9" xfId="6806"/>
    <cellStyle name="Heading 3 2 3 8 2 2 3" xfId="6807"/>
    <cellStyle name="Heading 3 2 3 8 2 2 3 10" xfId="6808"/>
    <cellStyle name="Heading 3 2 3 8 2 2 3 2" xfId="6809"/>
    <cellStyle name="Heading 3 2 3 8 2 2 3 3" xfId="6810"/>
    <cellStyle name="Heading 3 2 3 8 2 2 3 4" xfId="6811"/>
    <cellStyle name="Heading 3 2 3 8 2 2 3 5" xfId="6812"/>
    <cellStyle name="Heading 3 2 3 8 2 2 3 6" xfId="6813"/>
    <cellStyle name="Heading 3 2 3 8 2 2 3 7" xfId="6814"/>
    <cellStyle name="Heading 3 2 3 8 2 2 3 8" xfId="6815"/>
    <cellStyle name="Heading 3 2 3 8 2 2 3 9" xfId="6816"/>
    <cellStyle name="Heading 3 2 3 8 2 2 4" xfId="6817"/>
    <cellStyle name="Heading 3 2 3 8 2 2 5" xfId="6818"/>
    <cellStyle name="Heading 3 2 3 8 2 2 6" xfId="6819"/>
    <cellStyle name="Heading 3 2 3 8 2 2 7" xfId="6820"/>
    <cellStyle name="Heading 3 2 3 8 2 2 8" xfId="6821"/>
    <cellStyle name="Heading 3 2 3 8 2 2 9" xfId="6822"/>
    <cellStyle name="Heading 3 2 3 8 2 3" xfId="6823"/>
    <cellStyle name="Heading 3 2 3 8 2 3 10" xfId="6824"/>
    <cellStyle name="Heading 3 2 3 8 2 3 11" xfId="6825"/>
    <cellStyle name="Heading 3 2 3 8 2 3 12" xfId="6826"/>
    <cellStyle name="Heading 3 2 3 8 2 3 2" xfId="6827"/>
    <cellStyle name="Heading 3 2 3 8 2 3 2 10" xfId="6828"/>
    <cellStyle name="Heading 3 2 3 8 2 3 2 11" xfId="6829"/>
    <cellStyle name="Heading 3 2 3 8 2 3 2 2" xfId="6830"/>
    <cellStyle name="Heading 3 2 3 8 2 3 2 2 10" xfId="6831"/>
    <cellStyle name="Heading 3 2 3 8 2 3 2 2 2" xfId="6832"/>
    <cellStyle name="Heading 3 2 3 8 2 3 2 2 3" xfId="6833"/>
    <cellStyle name="Heading 3 2 3 8 2 3 2 2 4" xfId="6834"/>
    <cellStyle name="Heading 3 2 3 8 2 3 2 2 5" xfId="6835"/>
    <cellStyle name="Heading 3 2 3 8 2 3 2 2 6" xfId="6836"/>
    <cellStyle name="Heading 3 2 3 8 2 3 2 2 7" xfId="6837"/>
    <cellStyle name="Heading 3 2 3 8 2 3 2 2 8" xfId="6838"/>
    <cellStyle name="Heading 3 2 3 8 2 3 2 2 9" xfId="6839"/>
    <cellStyle name="Heading 3 2 3 8 2 3 2 3" xfId="6840"/>
    <cellStyle name="Heading 3 2 3 8 2 3 2 4" xfId="6841"/>
    <cellStyle name="Heading 3 2 3 8 2 3 2 5" xfId="6842"/>
    <cellStyle name="Heading 3 2 3 8 2 3 2 6" xfId="6843"/>
    <cellStyle name="Heading 3 2 3 8 2 3 2 7" xfId="6844"/>
    <cellStyle name="Heading 3 2 3 8 2 3 2 8" xfId="6845"/>
    <cellStyle name="Heading 3 2 3 8 2 3 2 9" xfId="6846"/>
    <cellStyle name="Heading 3 2 3 8 2 3 3" xfId="6847"/>
    <cellStyle name="Heading 3 2 3 8 2 3 3 10" xfId="6848"/>
    <cellStyle name="Heading 3 2 3 8 2 3 3 2" xfId="6849"/>
    <cellStyle name="Heading 3 2 3 8 2 3 3 3" xfId="6850"/>
    <cellStyle name="Heading 3 2 3 8 2 3 3 4" xfId="6851"/>
    <cellStyle name="Heading 3 2 3 8 2 3 3 5" xfId="6852"/>
    <cellStyle name="Heading 3 2 3 8 2 3 3 6" xfId="6853"/>
    <cellStyle name="Heading 3 2 3 8 2 3 3 7" xfId="6854"/>
    <cellStyle name="Heading 3 2 3 8 2 3 3 8" xfId="6855"/>
    <cellStyle name="Heading 3 2 3 8 2 3 3 9" xfId="6856"/>
    <cellStyle name="Heading 3 2 3 8 2 3 4" xfId="6857"/>
    <cellStyle name="Heading 3 2 3 8 2 3 5" xfId="6858"/>
    <cellStyle name="Heading 3 2 3 8 2 3 6" xfId="6859"/>
    <cellStyle name="Heading 3 2 3 8 2 3 7" xfId="6860"/>
    <cellStyle name="Heading 3 2 3 8 2 3 8" xfId="6861"/>
    <cellStyle name="Heading 3 2 3 8 2 3 9" xfId="6862"/>
    <cellStyle name="Heading 3 2 3 8 2 4" xfId="6863"/>
    <cellStyle name="Heading 3 2 3 8 2 4 10" xfId="6864"/>
    <cellStyle name="Heading 3 2 3 8 2 4 11" xfId="6865"/>
    <cellStyle name="Heading 3 2 3 8 2 4 2" xfId="6866"/>
    <cellStyle name="Heading 3 2 3 8 2 4 2 10" xfId="6867"/>
    <cellStyle name="Heading 3 2 3 8 2 4 2 2" xfId="6868"/>
    <cellStyle name="Heading 3 2 3 8 2 4 2 3" xfId="6869"/>
    <cellStyle name="Heading 3 2 3 8 2 4 2 4" xfId="6870"/>
    <cellStyle name="Heading 3 2 3 8 2 4 2 5" xfId="6871"/>
    <cellStyle name="Heading 3 2 3 8 2 4 2 6" xfId="6872"/>
    <cellStyle name="Heading 3 2 3 8 2 4 2 7" xfId="6873"/>
    <cellStyle name="Heading 3 2 3 8 2 4 2 8" xfId="6874"/>
    <cellStyle name="Heading 3 2 3 8 2 4 2 9" xfId="6875"/>
    <cellStyle name="Heading 3 2 3 8 2 4 3" xfId="6876"/>
    <cellStyle name="Heading 3 2 3 8 2 4 4" xfId="6877"/>
    <cellStyle name="Heading 3 2 3 8 2 4 5" xfId="6878"/>
    <cellStyle name="Heading 3 2 3 8 2 4 6" xfId="6879"/>
    <cellStyle name="Heading 3 2 3 8 2 4 7" xfId="6880"/>
    <cellStyle name="Heading 3 2 3 8 2 4 8" xfId="6881"/>
    <cellStyle name="Heading 3 2 3 8 2 4 9" xfId="6882"/>
    <cellStyle name="Heading 3 2 3 8 2 5" xfId="6883"/>
    <cellStyle name="Heading 3 2 3 8 2 5 10" xfId="6884"/>
    <cellStyle name="Heading 3 2 3 8 2 5 2" xfId="6885"/>
    <cellStyle name="Heading 3 2 3 8 2 5 3" xfId="6886"/>
    <cellStyle name="Heading 3 2 3 8 2 5 4" xfId="6887"/>
    <cellStyle name="Heading 3 2 3 8 2 5 5" xfId="6888"/>
    <cellStyle name="Heading 3 2 3 8 2 5 6" xfId="6889"/>
    <cellStyle name="Heading 3 2 3 8 2 5 7" xfId="6890"/>
    <cellStyle name="Heading 3 2 3 8 2 5 8" xfId="6891"/>
    <cellStyle name="Heading 3 2 3 8 2 5 9" xfId="6892"/>
    <cellStyle name="Heading 3 2 3 8 2 6" xfId="6893"/>
    <cellStyle name="Heading 3 2 3 8 2 7" xfId="6894"/>
    <cellStyle name="Heading 3 2 3 8 2 8" xfId="6895"/>
    <cellStyle name="Heading 3 2 3 8 2 9" xfId="6896"/>
    <cellStyle name="Heading 3 2 3 8 3" xfId="6897"/>
    <cellStyle name="Heading 3 2 3 8 3 10" xfId="6898"/>
    <cellStyle name="Heading 3 2 3 8 3 11" xfId="6899"/>
    <cellStyle name="Heading 3 2 3 8 3 12" xfId="6900"/>
    <cellStyle name="Heading 3 2 3 8 3 2" xfId="6901"/>
    <cellStyle name="Heading 3 2 3 8 3 2 10" xfId="6902"/>
    <cellStyle name="Heading 3 2 3 8 3 2 11" xfId="6903"/>
    <cellStyle name="Heading 3 2 3 8 3 2 2" xfId="6904"/>
    <cellStyle name="Heading 3 2 3 8 3 2 2 10" xfId="6905"/>
    <cellStyle name="Heading 3 2 3 8 3 2 2 2" xfId="6906"/>
    <cellStyle name="Heading 3 2 3 8 3 2 2 3" xfId="6907"/>
    <cellStyle name="Heading 3 2 3 8 3 2 2 4" xfId="6908"/>
    <cellStyle name="Heading 3 2 3 8 3 2 2 5" xfId="6909"/>
    <cellStyle name="Heading 3 2 3 8 3 2 2 6" xfId="6910"/>
    <cellStyle name="Heading 3 2 3 8 3 2 2 7" xfId="6911"/>
    <cellStyle name="Heading 3 2 3 8 3 2 2 8" xfId="6912"/>
    <cellStyle name="Heading 3 2 3 8 3 2 2 9" xfId="6913"/>
    <cellStyle name="Heading 3 2 3 8 3 2 3" xfId="6914"/>
    <cellStyle name="Heading 3 2 3 8 3 2 4" xfId="6915"/>
    <cellStyle name="Heading 3 2 3 8 3 2 5" xfId="6916"/>
    <cellStyle name="Heading 3 2 3 8 3 2 6" xfId="6917"/>
    <cellStyle name="Heading 3 2 3 8 3 2 7" xfId="6918"/>
    <cellStyle name="Heading 3 2 3 8 3 2 8" xfId="6919"/>
    <cellStyle name="Heading 3 2 3 8 3 2 9" xfId="6920"/>
    <cellStyle name="Heading 3 2 3 8 3 3" xfId="6921"/>
    <cellStyle name="Heading 3 2 3 8 3 3 10" xfId="6922"/>
    <cellStyle name="Heading 3 2 3 8 3 3 2" xfId="6923"/>
    <cellStyle name="Heading 3 2 3 8 3 3 3" xfId="6924"/>
    <cellStyle name="Heading 3 2 3 8 3 3 4" xfId="6925"/>
    <cellStyle name="Heading 3 2 3 8 3 3 5" xfId="6926"/>
    <cellStyle name="Heading 3 2 3 8 3 3 6" xfId="6927"/>
    <cellStyle name="Heading 3 2 3 8 3 3 7" xfId="6928"/>
    <cellStyle name="Heading 3 2 3 8 3 3 8" xfId="6929"/>
    <cellStyle name="Heading 3 2 3 8 3 3 9" xfId="6930"/>
    <cellStyle name="Heading 3 2 3 8 3 4" xfId="6931"/>
    <cellStyle name="Heading 3 2 3 8 3 5" xfId="6932"/>
    <cellStyle name="Heading 3 2 3 8 3 6" xfId="6933"/>
    <cellStyle name="Heading 3 2 3 8 3 7" xfId="6934"/>
    <cellStyle name="Heading 3 2 3 8 3 8" xfId="6935"/>
    <cellStyle name="Heading 3 2 3 8 3 9" xfId="6936"/>
    <cellStyle name="Heading 3 2 3 8 4" xfId="6937"/>
    <cellStyle name="Heading 3 2 3 8 4 2" xfId="6938"/>
    <cellStyle name="Heading 3 2 3 8 5" xfId="6939"/>
    <cellStyle name="Heading 3 2 3 8 6" xfId="6940"/>
    <cellStyle name="Heading 3 2 3 8 7" xfId="6941"/>
    <cellStyle name="Heading 3 2 3 8 8" xfId="6942"/>
    <cellStyle name="Heading 3 2 3 8 9" xfId="6943"/>
    <cellStyle name="Heading 3 2 3 9" xfId="6944"/>
    <cellStyle name="Heading 3 2 3 9 10" xfId="6945"/>
    <cellStyle name="Heading 3 2 3 9 11" xfId="6946"/>
    <cellStyle name="Heading 3 2 3 9 12" xfId="6947"/>
    <cellStyle name="Heading 3 2 3 9 13" xfId="6948"/>
    <cellStyle name="Heading 3 2 3 9 2" xfId="6949"/>
    <cellStyle name="Heading 3 2 3 9 2 10" xfId="6950"/>
    <cellStyle name="Heading 3 2 3 9 2 11" xfId="6951"/>
    <cellStyle name="Heading 3 2 3 9 2 12" xfId="6952"/>
    <cellStyle name="Heading 3 2 3 9 2 2" xfId="6953"/>
    <cellStyle name="Heading 3 2 3 9 2 2 10" xfId="6954"/>
    <cellStyle name="Heading 3 2 3 9 2 2 11" xfId="6955"/>
    <cellStyle name="Heading 3 2 3 9 2 2 2" xfId="6956"/>
    <cellStyle name="Heading 3 2 3 9 2 2 2 10" xfId="6957"/>
    <cellStyle name="Heading 3 2 3 9 2 2 2 2" xfId="6958"/>
    <cellStyle name="Heading 3 2 3 9 2 2 2 3" xfId="6959"/>
    <cellStyle name="Heading 3 2 3 9 2 2 2 4" xfId="6960"/>
    <cellStyle name="Heading 3 2 3 9 2 2 2 5" xfId="6961"/>
    <cellStyle name="Heading 3 2 3 9 2 2 2 6" xfId="6962"/>
    <cellStyle name="Heading 3 2 3 9 2 2 2 7" xfId="6963"/>
    <cellStyle name="Heading 3 2 3 9 2 2 2 8" xfId="6964"/>
    <cellStyle name="Heading 3 2 3 9 2 2 2 9" xfId="6965"/>
    <cellStyle name="Heading 3 2 3 9 2 2 3" xfId="6966"/>
    <cellStyle name="Heading 3 2 3 9 2 2 4" xfId="6967"/>
    <cellStyle name="Heading 3 2 3 9 2 2 5" xfId="6968"/>
    <cellStyle name="Heading 3 2 3 9 2 2 6" xfId="6969"/>
    <cellStyle name="Heading 3 2 3 9 2 2 7" xfId="6970"/>
    <cellStyle name="Heading 3 2 3 9 2 2 8" xfId="6971"/>
    <cellStyle name="Heading 3 2 3 9 2 2 9" xfId="6972"/>
    <cellStyle name="Heading 3 2 3 9 2 3" xfId="6973"/>
    <cellStyle name="Heading 3 2 3 9 2 3 10" xfId="6974"/>
    <cellStyle name="Heading 3 2 3 9 2 3 2" xfId="6975"/>
    <cellStyle name="Heading 3 2 3 9 2 3 3" xfId="6976"/>
    <cellStyle name="Heading 3 2 3 9 2 3 4" xfId="6977"/>
    <cellStyle name="Heading 3 2 3 9 2 3 5" xfId="6978"/>
    <cellStyle name="Heading 3 2 3 9 2 3 6" xfId="6979"/>
    <cellStyle name="Heading 3 2 3 9 2 3 7" xfId="6980"/>
    <cellStyle name="Heading 3 2 3 9 2 3 8" xfId="6981"/>
    <cellStyle name="Heading 3 2 3 9 2 3 9" xfId="6982"/>
    <cellStyle name="Heading 3 2 3 9 2 4" xfId="6983"/>
    <cellStyle name="Heading 3 2 3 9 2 5" xfId="6984"/>
    <cellStyle name="Heading 3 2 3 9 2 6" xfId="6985"/>
    <cellStyle name="Heading 3 2 3 9 2 7" xfId="6986"/>
    <cellStyle name="Heading 3 2 3 9 2 8" xfId="6987"/>
    <cellStyle name="Heading 3 2 3 9 2 9" xfId="6988"/>
    <cellStyle name="Heading 3 2 3 9 3" xfId="6989"/>
    <cellStyle name="Heading 3 2 3 9 3 10" xfId="6990"/>
    <cellStyle name="Heading 3 2 3 9 3 11" xfId="6991"/>
    <cellStyle name="Heading 3 2 3 9 3 12" xfId="6992"/>
    <cellStyle name="Heading 3 2 3 9 3 2" xfId="6993"/>
    <cellStyle name="Heading 3 2 3 9 3 2 10" xfId="6994"/>
    <cellStyle name="Heading 3 2 3 9 3 2 11" xfId="6995"/>
    <cellStyle name="Heading 3 2 3 9 3 2 2" xfId="6996"/>
    <cellStyle name="Heading 3 2 3 9 3 2 2 10" xfId="6997"/>
    <cellStyle name="Heading 3 2 3 9 3 2 2 2" xfId="6998"/>
    <cellStyle name="Heading 3 2 3 9 3 2 2 3" xfId="6999"/>
    <cellStyle name="Heading 3 2 3 9 3 2 2 4" xfId="7000"/>
    <cellStyle name="Heading 3 2 3 9 3 2 2 5" xfId="7001"/>
    <cellStyle name="Heading 3 2 3 9 3 2 2 6" xfId="7002"/>
    <cellStyle name="Heading 3 2 3 9 3 2 2 7" xfId="7003"/>
    <cellStyle name="Heading 3 2 3 9 3 2 2 8" xfId="7004"/>
    <cellStyle name="Heading 3 2 3 9 3 2 2 9" xfId="7005"/>
    <cellStyle name="Heading 3 2 3 9 3 2 3" xfId="7006"/>
    <cellStyle name="Heading 3 2 3 9 3 2 4" xfId="7007"/>
    <cellStyle name="Heading 3 2 3 9 3 2 5" xfId="7008"/>
    <cellStyle name="Heading 3 2 3 9 3 2 6" xfId="7009"/>
    <cellStyle name="Heading 3 2 3 9 3 2 7" xfId="7010"/>
    <cellStyle name="Heading 3 2 3 9 3 2 8" xfId="7011"/>
    <cellStyle name="Heading 3 2 3 9 3 2 9" xfId="7012"/>
    <cellStyle name="Heading 3 2 3 9 3 3" xfId="7013"/>
    <cellStyle name="Heading 3 2 3 9 3 3 10" xfId="7014"/>
    <cellStyle name="Heading 3 2 3 9 3 3 2" xfId="7015"/>
    <cellStyle name="Heading 3 2 3 9 3 3 3" xfId="7016"/>
    <cellStyle name="Heading 3 2 3 9 3 3 4" xfId="7017"/>
    <cellStyle name="Heading 3 2 3 9 3 3 5" xfId="7018"/>
    <cellStyle name="Heading 3 2 3 9 3 3 6" xfId="7019"/>
    <cellStyle name="Heading 3 2 3 9 3 3 7" xfId="7020"/>
    <cellStyle name="Heading 3 2 3 9 3 3 8" xfId="7021"/>
    <cellStyle name="Heading 3 2 3 9 3 3 9" xfId="7022"/>
    <cellStyle name="Heading 3 2 3 9 3 4" xfId="7023"/>
    <cellStyle name="Heading 3 2 3 9 3 5" xfId="7024"/>
    <cellStyle name="Heading 3 2 3 9 3 6" xfId="7025"/>
    <cellStyle name="Heading 3 2 3 9 3 7" xfId="7026"/>
    <cellStyle name="Heading 3 2 3 9 3 8" xfId="7027"/>
    <cellStyle name="Heading 3 2 3 9 3 9" xfId="7028"/>
    <cellStyle name="Heading 3 2 3 9 4" xfId="7029"/>
    <cellStyle name="Heading 3 2 3 9 4 10" xfId="7030"/>
    <cellStyle name="Heading 3 2 3 9 4 11" xfId="7031"/>
    <cellStyle name="Heading 3 2 3 9 4 2" xfId="7032"/>
    <cellStyle name="Heading 3 2 3 9 4 2 10" xfId="7033"/>
    <cellStyle name="Heading 3 2 3 9 4 2 2" xfId="7034"/>
    <cellStyle name="Heading 3 2 3 9 4 2 3" xfId="7035"/>
    <cellStyle name="Heading 3 2 3 9 4 2 4" xfId="7036"/>
    <cellStyle name="Heading 3 2 3 9 4 2 5" xfId="7037"/>
    <cellStyle name="Heading 3 2 3 9 4 2 6" xfId="7038"/>
    <cellStyle name="Heading 3 2 3 9 4 2 7" xfId="7039"/>
    <cellStyle name="Heading 3 2 3 9 4 2 8" xfId="7040"/>
    <cellStyle name="Heading 3 2 3 9 4 2 9" xfId="7041"/>
    <cellStyle name="Heading 3 2 3 9 4 3" xfId="7042"/>
    <cellStyle name="Heading 3 2 3 9 4 4" xfId="7043"/>
    <cellStyle name="Heading 3 2 3 9 4 5" xfId="7044"/>
    <cellStyle name="Heading 3 2 3 9 4 6" xfId="7045"/>
    <cellStyle name="Heading 3 2 3 9 4 7" xfId="7046"/>
    <cellStyle name="Heading 3 2 3 9 4 8" xfId="7047"/>
    <cellStyle name="Heading 3 2 3 9 4 9" xfId="7048"/>
    <cellStyle name="Heading 3 2 3 9 5" xfId="7049"/>
    <cellStyle name="Heading 3 2 3 9 5 10" xfId="7050"/>
    <cellStyle name="Heading 3 2 3 9 5 2" xfId="7051"/>
    <cellStyle name="Heading 3 2 3 9 5 3" xfId="7052"/>
    <cellStyle name="Heading 3 2 3 9 5 4" xfId="7053"/>
    <cellStyle name="Heading 3 2 3 9 5 5" xfId="7054"/>
    <cellStyle name="Heading 3 2 3 9 5 6" xfId="7055"/>
    <cellStyle name="Heading 3 2 3 9 5 7" xfId="7056"/>
    <cellStyle name="Heading 3 2 3 9 5 8" xfId="7057"/>
    <cellStyle name="Heading 3 2 3 9 5 9" xfId="7058"/>
    <cellStyle name="Heading 3 2 3 9 6" xfId="7059"/>
    <cellStyle name="Heading 3 2 3 9 7" xfId="7060"/>
    <cellStyle name="Heading 3 2 3 9 8" xfId="7061"/>
    <cellStyle name="Heading 3 2 3 9 9" xfId="7062"/>
    <cellStyle name="Heading 3 2 4" xfId="7063"/>
    <cellStyle name="Heading 3 2 4 10" xfId="7064"/>
    <cellStyle name="Heading 3 2 4 11" xfId="7065"/>
    <cellStyle name="Heading 3 2 4 12" xfId="7066"/>
    <cellStyle name="Heading 3 2 4 2" xfId="7067"/>
    <cellStyle name="Heading 3 2 4 2 10" xfId="7068"/>
    <cellStyle name="Heading 3 2 4 2 11" xfId="7069"/>
    <cellStyle name="Heading 3 2 4 2 12" xfId="7070"/>
    <cellStyle name="Heading 3 2 4 2 13" xfId="7071"/>
    <cellStyle name="Heading 3 2 4 2 2" xfId="7072"/>
    <cellStyle name="Heading 3 2 4 2 2 10" xfId="7073"/>
    <cellStyle name="Heading 3 2 4 2 2 11" xfId="7074"/>
    <cellStyle name="Heading 3 2 4 2 2 12" xfId="7075"/>
    <cellStyle name="Heading 3 2 4 2 2 2" xfId="7076"/>
    <cellStyle name="Heading 3 2 4 2 2 2 10" xfId="7077"/>
    <cellStyle name="Heading 3 2 4 2 2 2 11" xfId="7078"/>
    <cellStyle name="Heading 3 2 4 2 2 2 2" xfId="7079"/>
    <cellStyle name="Heading 3 2 4 2 2 2 2 10" xfId="7080"/>
    <cellStyle name="Heading 3 2 4 2 2 2 2 2" xfId="7081"/>
    <cellStyle name="Heading 3 2 4 2 2 2 2 3" xfId="7082"/>
    <cellStyle name="Heading 3 2 4 2 2 2 2 4" xfId="7083"/>
    <cellStyle name="Heading 3 2 4 2 2 2 2 5" xfId="7084"/>
    <cellStyle name="Heading 3 2 4 2 2 2 2 6" xfId="7085"/>
    <cellStyle name="Heading 3 2 4 2 2 2 2 7" xfId="7086"/>
    <cellStyle name="Heading 3 2 4 2 2 2 2 8" xfId="7087"/>
    <cellStyle name="Heading 3 2 4 2 2 2 2 9" xfId="7088"/>
    <cellStyle name="Heading 3 2 4 2 2 2 3" xfId="7089"/>
    <cellStyle name="Heading 3 2 4 2 2 2 4" xfId="7090"/>
    <cellStyle name="Heading 3 2 4 2 2 2 5" xfId="7091"/>
    <cellStyle name="Heading 3 2 4 2 2 2 6" xfId="7092"/>
    <cellStyle name="Heading 3 2 4 2 2 2 7" xfId="7093"/>
    <cellStyle name="Heading 3 2 4 2 2 2 8" xfId="7094"/>
    <cellStyle name="Heading 3 2 4 2 2 2 9" xfId="7095"/>
    <cellStyle name="Heading 3 2 4 2 2 3" xfId="7096"/>
    <cellStyle name="Heading 3 2 4 2 2 3 10" xfId="7097"/>
    <cellStyle name="Heading 3 2 4 2 2 3 2" xfId="7098"/>
    <cellStyle name="Heading 3 2 4 2 2 3 3" xfId="7099"/>
    <cellStyle name="Heading 3 2 4 2 2 3 4" xfId="7100"/>
    <cellStyle name="Heading 3 2 4 2 2 3 5" xfId="7101"/>
    <cellStyle name="Heading 3 2 4 2 2 3 6" xfId="7102"/>
    <cellStyle name="Heading 3 2 4 2 2 3 7" xfId="7103"/>
    <cellStyle name="Heading 3 2 4 2 2 3 8" xfId="7104"/>
    <cellStyle name="Heading 3 2 4 2 2 3 9" xfId="7105"/>
    <cellStyle name="Heading 3 2 4 2 2 4" xfId="7106"/>
    <cellStyle name="Heading 3 2 4 2 2 5" xfId="7107"/>
    <cellStyle name="Heading 3 2 4 2 2 6" xfId="7108"/>
    <cellStyle name="Heading 3 2 4 2 2 7" xfId="7109"/>
    <cellStyle name="Heading 3 2 4 2 2 8" xfId="7110"/>
    <cellStyle name="Heading 3 2 4 2 2 9" xfId="7111"/>
    <cellStyle name="Heading 3 2 4 2 3" xfId="7112"/>
    <cellStyle name="Heading 3 2 4 2 3 10" xfId="7113"/>
    <cellStyle name="Heading 3 2 4 2 3 11" xfId="7114"/>
    <cellStyle name="Heading 3 2 4 2 3 12" xfId="7115"/>
    <cellStyle name="Heading 3 2 4 2 3 2" xfId="7116"/>
    <cellStyle name="Heading 3 2 4 2 3 2 10" xfId="7117"/>
    <cellStyle name="Heading 3 2 4 2 3 2 11" xfId="7118"/>
    <cellStyle name="Heading 3 2 4 2 3 2 2" xfId="7119"/>
    <cellStyle name="Heading 3 2 4 2 3 2 2 10" xfId="7120"/>
    <cellStyle name="Heading 3 2 4 2 3 2 2 2" xfId="7121"/>
    <cellStyle name="Heading 3 2 4 2 3 2 2 3" xfId="7122"/>
    <cellStyle name="Heading 3 2 4 2 3 2 2 4" xfId="7123"/>
    <cellStyle name="Heading 3 2 4 2 3 2 2 5" xfId="7124"/>
    <cellStyle name="Heading 3 2 4 2 3 2 2 6" xfId="7125"/>
    <cellStyle name="Heading 3 2 4 2 3 2 2 7" xfId="7126"/>
    <cellStyle name="Heading 3 2 4 2 3 2 2 8" xfId="7127"/>
    <cellStyle name="Heading 3 2 4 2 3 2 2 9" xfId="7128"/>
    <cellStyle name="Heading 3 2 4 2 3 2 3" xfId="7129"/>
    <cellStyle name="Heading 3 2 4 2 3 2 4" xfId="7130"/>
    <cellStyle name="Heading 3 2 4 2 3 2 5" xfId="7131"/>
    <cellStyle name="Heading 3 2 4 2 3 2 6" xfId="7132"/>
    <cellStyle name="Heading 3 2 4 2 3 2 7" xfId="7133"/>
    <cellStyle name="Heading 3 2 4 2 3 2 8" xfId="7134"/>
    <cellStyle name="Heading 3 2 4 2 3 2 9" xfId="7135"/>
    <cellStyle name="Heading 3 2 4 2 3 3" xfId="7136"/>
    <cellStyle name="Heading 3 2 4 2 3 3 10" xfId="7137"/>
    <cellStyle name="Heading 3 2 4 2 3 3 2" xfId="7138"/>
    <cellStyle name="Heading 3 2 4 2 3 3 3" xfId="7139"/>
    <cellStyle name="Heading 3 2 4 2 3 3 4" xfId="7140"/>
    <cellStyle name="Heading 3 2 4 2 3 3 5" xfId="7141"/>
    <cellStyle name="Heading 3 2 4 2 3 3 6" xfId="7142"/>
    <cellStyle name="Heading 3 2 4 2 3 3 7" xfId="7143"/>
    <cellStyle name="Heading 3 2 4 2 3 3 8" xfId="7144"/>
    <cellStyle name="Heading 3 2 4 2 3 3 9" xfId="7145"/>
    <cellStyle name="Heading 3 2 4 2 3 4" xfId="7146"/>
    <cellStyle name="Heading 3 2 4 2 3 5" xfId="7147"/>
    <cellStyle name="Heading 3 2 4 2 3 6" xfId="7148"/>
    <cellStyle name="Heading 3 2 4 2 3 7" xfId="7149"/>
    <cellStyle name="Heading 3 2 4 2 3 8" xfId="7150"/>
    <cellStyle name="Heading 3 2 4 2 3 9" xfId="7151"/>
    <cellStyle name="Heading 3 2 4 2 4" xfId="7152"/>
    <cellStyle name="Heading 3 2 4 2 4 10" xfId="7153"/>
    <cellStyle name="Heading 3 2 4 2 4 11" xfId="7154"/>
    <cellStyle name="Heading 3 2 4 2 4 2" xfId="7155"/>
    <cellStyle name="Heading 3 2 4 2 4 2 10" xfId="7156"/>
    <cellStyle name="Heading 3 2 4 2 4 2 2" xfId="7157"/>
    <cellStyle name="Heading 3 2 4 2 4 2 3" xfId="7158"/>
    <cellStyle name="Heading 3 2 4 2 4 2 4" xfId="7159"/>
    <cellStyle name="Heading 3 2 4 2 4 2 5" xfId="7160"/>
    <cellStyle name="Heading 3 2 4 2 4 2 6" xfId="7161"/>
    <cellStyle name="Heading 3 2 4 2 4 2 7" xfId="7162"/>
    <cellStyle name="Heading 3 2 4 2 4 2 8" xfId="7163"/>
    <cellStyle name="Heading 3 2 4 2 4 2 9" xfId="7164"/>
    <cellStyle name="Heading 3 2 4 2 4 3" xfId="7165"/>
    <cellStyle name="Heading 3 2 4 2 4 4" xfId="7166"/>
    <cellStyle name="Heading 3 2 4 2 4 5" xfId="7167"/>
    <cellStyle name="Heading 3 2 4 2 4 6" xfId="7168"/>
    <cellStyle name="Heading 3 2 4 2 4 7" xfId="7169"/>
    <cellStyle name="Heading 3 2 4 2 4 8" xfId="7170"/>
    <cellStyle name="Heading 3 2 4 2 4 9" xfId="7171"/>
    <cellStyle name="Heading 3 2 4 2 5" xfId="7172"/>
    <cellStyle name="Heading 3 2 4 2 5 10" xfId="7173"/>
    <cellStyle name="Heading 3 2 4 2 5 2" xfId="7174"/>
    <cellStyle name="Heading 3 2 4 2 5 3" xfId="7175"/>
    <cellStyle name="Heading 3 2 4 2 5 4" xfId="7176"/>
    <cellStyle name="Heading 3 2 4 2 5 5" xfId="7177"/>
    <cellStyle name="Heading 3 2 4 2 5 6" xfId="7178"/>
    <cellStyle name="Heading 3 2 4 2 5 7" xfId="7179"/>
    <cellStyle name="Heading 3 2 4 2 5 8" xfId="7180"/>
    <cellStyle name="Heading 3 2 4 2 5 9" xfId="7181"/>
    <cellStyle name="Heading 3 2 4 2 6" xfId="7182"/>
    <cellStyle name="Heading 3 2 4 2 7" xfId="7183"/>
    <cellStyle name="Heading 3 2 4 2 8" xfId="7184"/>
    <cellStyle name="Heading 3 2 4 2 9" xfId="7185"/>
    <cellStyle name="Heading 3 2 4 3" xfId="7186"/>
    <cellStyle name="Heading 3 2 4 3 10" xfId="7187"/>
    <cellStyle name="Heading 3 2 4 3 11" xfId="7188"/>
    <cellStyle name="Heading 3 2 4 3 12" xfId="7189"/>
    <cellStyle name="Heading 3 2 4 3 2" xfId="7190"/>
    <cellStyle name="Heading 3 2 4 3 2 10" xfId="7191"/>
    <cellStyle name="Heading 3 2 4 3 2 11" xfId="7192"/>
    <cellStyle name="Heading 3 2 4 3 2 2" xfId="7193"/>
    <cellStyle name="Heading 3 2 4 3 2 2 10" xfId="7194"/>
    <cellStyle name="Heading 3 2 4 3 2 2 2" xfId="7195"/>
    <cellStyle name="Heading 3 2 4 3 2 2 3" xfId="7196"/>
    <cellStyle name="Heading 3 2 4 3 2 2 4" xfId="7197"/>
    <cellStyle name="Heading 3 2 4 3 2 2 5" xfId="7198"/>
    <cellStyle name="Heading 3 2 4 3 2 2 6" xfId="7199"/>
    <cellStyle name="Heading 3 2 4 3 2 2 7" xfId="7200"/>
    <cellStyle name="Heading 3 2 4 3 2 2 8" xfId="7201"/>
    <cellStyle name="Heading 3 2 4 3 2 2 9" xfId="7202"/>
    <cellStyle name="Heading 3 2 4 3 2 3" xfId="7203"/>
    <cellStyle name="Heading 3 2 4 3 2 4" xfId="7204"/>
    <cellStyle name="Heading 3 2 4 3 2 5" xfId="7205"/>
    <cellStyle name="Heading 3 2 4 3 2 6" xfId="7206"/>
    <cellStyle name="Heading 3 2 4 3 2 7" xfId="7207"/>
    <cellStyle name="Heading 3 2 4 3 2 8" xfId="7208"/>
    <cellStyle name="Heading 3 2 4 3 2 9" xfId="7209"/>
    <cellStyle name="Heading 3 2 4 3 3" xfId="7210"/>
    <cellStyle name="Heading 3 2 4 3 3 10" xfId="7211"/>
    <cellStyle name="Heading 3 2 4 3 3 2" xfId="7212"/>
    <cellStyle name="Heading 3 2 4 3 3 3" xfId="7213"/>
    <cellStyle name="Heading 3 2 4 3 3 4" xfId="7214"/>
    <cellStyle name="Heading 3 2 4 3 3 5" xfId="7215"/>
    <cellStyle name="Heading 3 2 4 3 3 6" xfId="7216"/>
    <cellStyle name="Heading 3 2 4 3 3 7" xfId="7217"/>
    <cellStyle name="Heading 3 2 4 3 3 8" xfId="7218"/>
    <cellStyle name="Heading 3 2 4 3 3 9" xfId="7219"/>
    <cellStyle name="Heading 3 2 4 3 4" xfId="7220"/>
    <cellStyle name="Heading 3 2 4 3 5" xfId="7221"/>
    <cellStyle name="Heading 3 2 4 3 6" xfId="7222"/>
    <cellStyle name="Heading 3 2 4 3 7" xfId="7223"/>
    <cellStyle name="Heading 3 2 4 3 8" xfId="7224"/>
    <cellStyle name="Heading 3 2 4 3 9" xfId="7225"/>
    <cellStyle name="Heading 3 2 4 4" xfId="7226"/>
    <cellStyle name="Heading 3 2 4 4 10" xfId="7227"/>
    <cellStyle name="Heading 3 2 4 4 2" xfId="7228"/>
    <cellStyle name="Heading 3 2 4 4 2 10" xfId="7229"/>
    <cellStyle name="Heading 3 2 4 4 2 2" xfId="7230"/>
    <cellStyle name="Heading 3 2 4 4 2 3" xfId="7231"/>
    <cellStyle name="Heading 3 2 4 4 2 4" xfId="7232"/>
    <cellStyle name="Heading 3 2 4 4 2 5" xfId="7233"/>
    <cellStyle name="Heading 3 2 4 4 2 6" xfId="7234"/>
    <cellStyle name="Heading 3 2 4 4 2 7" xfId="7235"/>
    <cellStyle name="Heading 3 2 4 4 2 8" xfId="7236"/>
    <cellStyle name="Heading 3 2 4 4 2 9" xfId="7237"/>
    <cellStyle name="Heading 3 2 4 4 3" xfId="7238"/>
    <cellStyle name="Heading 3 2 4 4 4" xfId="7239"/>
    <cellStyle name="Heading 3 2 4 4 5" xfId="7240"/>
    <cellStyle name="Heading 3 2 4 4 6" xfId="7241"/>
    <cellStyle name="Heading 3 2 4 4 7" xfId="7242"/>
    <cellStyle name="Heading 3 2 4 4 8" xfId="7243"/>
    <cellStyle name="Heading 3 2 4 4 9" xfId="7244"/>
    <cellStyle name="Heading 3 2 4 5" xfId="7245"/>
    <cellStyle name="Heading 3 2 4 5 2" xfId="7246"/>
    <cellStyle name="Heading 3 2 4 6" xfId="7247"/>
    <cellStyle name="Heading 3 2 4 7" xfId="7248"/>
    <cellStyle name="Heading 3 2 4 8" xfId="7249"/>
    <cellStyle name="Heading 3 2 4 9" xfId="7250"/>
    <cellStyle name="Heading 3 2 5" xfId="7251"/>
    <cellStyle name="Heading 3 2 5 10" xfId="7252"/>
    <cellStyle name="Heading 3 2 5 11" xfId="7253"/>
    <cellStyle name="Heading 3 2 5 12" xfId="7254"/>
    <cellStyle name="Heading 3 2 5 2" xfId="7255"/>
    <cellStyle name="Heading 3 2 5 2 10" xfId="7256"/>
    <cellStyle name="Heading 3 2 5 2 11" xfId="7257"/>
    <cellStyle name="Heading 3 2 5 2 12" xfId="7258"/>
    <cellStyle name="Heading 3 2 5 2 13" xfId="7259"/>
    <cellStyle name="Heading 3 2 5 2 2" xfId="7260"/>
    <cellStyle name="Heading 3 2 5 2 2 10" xfId="7261"/>
    <cellStyle name="Heading 3 2 5 2 2 11" xfId="7262"/>
    <cellStyle name="Heading 3 2 5 2 2 12" xfId="7263"/>
    <cellStyle name="Heading 3 2 5 2 2 2" xfId="7264"/>
    <cellStyle name="Heading 3 2 5 2 2 2 10" xfId="7265"/>
    <cellStyle name="Heading 3 2 5 2 2 2 11" xfId="7266"/>
    <cellStyle name="Heading 3 2 5 2 2 2 2" xfId="7267"/>
    <cellStyle name="Heading 3 2 5 2 2 2 2 10" xfId="7268"/>
    <cellStyle name="Heading 3 2 5 2 2 2 2 2" xfId="7269"/>
    <cellStyle name="Heading 3 2 5 2 2 2 2 3" xfId="7270"/>
    <cellStyle name="Heading 3 2 5 2 2 2 2 4" xfId="7271"/>
    <cellStyle name="Heading 3 2 5 2 2 2 2 5" xfId="7272"/>
    <cellStyle name="Heading 3 2 5 2 2 2 2 6" xfId="7273"/>
    <cellStyle name="Heading 3 2 5 2 2 2 2 7" xfId="7274"/>
    <cellStyle name="Heading 3 2 5 2 2 2 2 8" xfId="7275"/>
    <cellStyle name="Heading 3 2 5 2 2 2 2 9" xfId="7276"/>
    <cellStyle name="Heading 3 2 5 2 2 2 3" xfId="7277"/>
    <cellStyle name="Heading 3 2 5 2 2 2 4" xfId="7278"/>
    <cellStyle name="Heading 3 2 5 2 2 2 5" xfId="7279"/>
    <cellStyle name="Heading 3 2 5 2 2 2 6" xfId="7280"/>
    <cellStyle name="Heading 3 2 5 2 2 2 7" xfId="7281"/>
    <cellStyle name="Heading 3 2 5 2 2 2 8" xfId="7282"/>
    <cellStyle name="Heading 3 2 5 2 2 2 9" xfId="7283"/>
    <cellStyle name="Heading 3 2 5 2 2 3" xfId="7284"/>
    <cellStyle name="Heading 3 2 5 2 2 3 10" xfId="7285"/>
    <cellStyle name="Heading 3 2 5 2 2 3 2" xfId="7286"/>
    <cellStyle name="Heading 3 2 5 2 2 3 3" xfId="7287"/>
    <cellStyle name="Heading 3 2 5 2 2 3 4" xfId="7288"/>
    <cellStyle name="Heading 3 2 5 2 2 3 5" xfId="7289"/>
    <cellStyle name="Heading 3 2 5 2 2 3 6" xfId="7290"/>
    <cellStyle name="Heading 3 2 5 2 2 3 7" xfId="7291"/>
    <cellStyle name="Heading 3 2 5 2 2 3 8" xfId="7292"/>
    <cellStyle name="Heading 3 2 5 2 2 3 9" xfId="7293"/>
    <cellStyle name="Heading 3 2 5 2 2 4" xfId="7294"/>
    <cellStyle name="Heading 3 2 5 2 2 5" xfId="7295"/>
    <cellStyle name="Heading 3 2 5 2 2 6" xfId="7296"/>
    <cellStyle name="Heading 3 2 5 2 2 7" xfId="7297"/>
    <cellStyle name="Heading 3 2 5 2 2 8" xfId="7298"/>
    <cellStyle name="Heading 3 2 5 2 2 9" xfId="7299"/>
    <cellStyle name="Heading 3 2 5 2 3" xfId="7300"/>
    <cellStyle name="Heading 3 2 5 2 3 10" xfId="7301"/>
    <cellStyle name="Heading 3 2 5 2 3 11" xfId="7302"/>
    <cellStyle name="Heading 3 2 5 2 3 12" xfId="7303"/>
    <cellStyle name="Heading 3 2 5 2 3 2" xfId="7304"/>
    <cellStyle name="Heading 3 2 5 2 3 2 10" xfId="7305"/>
    <cellStyle name="Heading 3 2 5 2 3 2 11" xfId="7306"/>
    <cellStyle name="Heading 3 2 5 2 3 2 2" xfId="7307"/>
    <cellStyle name="Heading 3 2 5 2 3 2 2 10" xfId="7308"/>
    <cellStyle name="Heading 3 2 5 2 3 2 2 2" xfId="7309"/>
    <cellStyle name="Heading 3 2 5 2 3 2 2 3" xfId="7310"/>
    <cellStyle name="Heading 3 2 5 2 3 2 2 4" xfId="7311"/>
    <cellStyle name="Heading 3 2 5 2 3 2 2 5" xfId="7312"/>
    <cellStyle name="Heading 3 2 5 2 3 2 2 6" xfId="7313"/>
    <cellStyle name="Heading 3 2 5 2 3 2 2 7" xfId="7314"/>
    <cellStyle name="Heading 3 2 5 2 3 2 2 8" xfId="7315"/>
    <cellStyle name="Heading 3 2 5 2 3 2 2 9" xfId="7316"/>
    <cellStyle name="Heading 3 2 5 2 3 2 3" xfId="7317"/>
    <cellStyle name="Heading 3 2 5 2 3 2 4" xfId="7318"/>
    <cellStyle name="Heading 3 2 5 2 3 2 5" xfId="7319"/>
    <cellStyle name="Heading 3 2 5 2 3 2 6" xfId="7320"/>
    <cellStyle name="Heading 3 2 5 2 3 2 7" xfId="7321"/>
    <cellStyle name="Heading 3 2 5 2 3 2 8" xfId="7322"/>
    <cellStyle name="Heading 3 2 5 2 3 2 9" xfId="7323"/>
    <cellStyle name="Heading 3 2 5 2 3 3" xfId="7324"/>
    <cellStyle name="Heading 3 2 5 2 3 3 10" xfId="7325"/>
    <cellStyle name="Heading 3 2 5 2 3 3 2" xfId="7326"/>
    <cellStyle name="Heading 3 2 5 2 3 3 3" xfId="7327"/>
    <cellStyle name="Heading 3 2 5 2 3 3 4" xfId="7328"/>
    <cellStyle name="Heading 3 2 5 2 3 3 5" xfId="7329"/>
    <cellStyle name="Heading 3 2 5 2 3 3 6" xfId="7330"/>
    <cellStyle name="Heading 3 2 5 2 3 3 7" xfId="7331"/>
    <cellStyle name="Heading 3 2 5 2 3 3 8" xfId="7332"/>
    <cellStyle name="Heading 3 2 5 2 3 3 9" xfId="7333"/>
    <cellStyle name="Heading 3 2 5 2 3 4" xfId="7334"/>
    <cellStyle name="Heading 3 2 5 2 3 5" xfId="7335"/>
    <cellStyle name="Heading 3 2 5 2 3 6" xfId="7336"/>
    <cellStyle name="Heading 3 2 5 2 3 7" xfId="7337"/>
    <cellStyle name="Heading 3 2 5 2 3 8" xfId="7338"/>
    <cellStyle name="Heading 3 2 5 2 3 9" xfId="7339"/>
    <cellStyle name="Heading 3 2 5 2 4" xfId="7340"/>
    <cellStyle name="Heading 3 2 5 2 4 10" xfId="7341"/>
    <cellStyle name="Heading 3 2 5 2 4 11" xfId="7342"/>
    <cellStyle name="Heading 3 2 5 2 4 2" xfId="7343"/>
    <cellStyle name="Heading 3 2 5 2 4 2 10" xfId="7344"/>
    <cellStyle name="Heading 3 2 5 2 4 2 2" xfId="7345"/>
    <cellStyle name="Heading 3 2 5 2 4 2 3" xfId="7346"/>
    <cellStyle name="Heading 3 2 5 2 4 2 4" xfId="7347"/>
    <cellStyle name="Heading 3 2 5 2 4 2 5" xfId="7348"/>
    <cellStyle name="Heading 3 2 5 2 4 2 6" xfId="7349"/>
    <cellStyle name="Heading 3 2 5 2 4 2 7" xfId="7350"/>
    <cellStyle name="Heading 3 2 5 2 4 2 8" xfId="7351"/>
    <cellStyle name="Heading 3 2 5 2 4 2 9" xfId="7352"/>
    <cellStyle name="Heading 3 2 5 2 4 3" xfId="7353"/>
    <cellStyle name="Heading 3 2 5 2 4 4" xfId="7354"/>
    <cellStyle name="Heading 3 2 5 2 4 5" xfId="7355"/>
    <cellStyle name="Heading 3 2 5 2 4 6" xfId="7356"/>
    <cellStyle name="Heading 3 2 5 2 4 7" xfId="7357"/>
    <cellStyle name="Heading 3 2 5 2 4 8" xfId="7358"/>
    <cellStyle name="Heading 3 2 5 2 4 9" xfId="7359"/>
    <cellStyle name="Heading 3 2 5 2 5" xfId="7360"/>
    <cellStyle name="Heading 3 2 5 2 5 10" xfId="7361"/>
    <cellStyle name="Heading 3 2 5 2 5 2" xfId="7362"/>
    <cellStyle name="Heading 3 2 5 2 5 3" xfId="7363"/>
    <cellStyle name="Heading 3 2 5 2 5 4" xfId="7364"/>
    <cellStyle name="Heading 3 2 5 2 5 5" xfId="7365"/>
    <cellStyle name="Heading 3 2 5 2 5 6" xfId="7366"/>
    <cellStyle name="Heading 3 2 5 2 5 7" xfId="7367"/>
    <cellStyle name="Heading 3 2 5 2 5 8" xfId="7368"/>
    <cellStyle name="Heading 3 2 5 2 5 9" xfId="7369"/>
    <cellStyle name="Heading 3 2 5 2 6" xfId="7370"/>
    <cellStyle name="Heading 3 2 5 2 7" xfId="7371"/>
    <cellStyle name="Heading 3 2 5 2 8" xfId="7372"/>
    <cellStyle name="Heading 3 2 5 2 9" xfId="7373"/>
    <cellStyle name="Heading 3 2 5 3" xfId="7374"/>
    <cellStyle name="Heading 3 2 5 3 10" xfId="7375"/>
    <cellStyle name="Heading 3 2 5 3 11" xfId="7376"/>
    <cellStyle name="Heading 3 2 5 3 12" xfId="7377"/>
    <cellStyle name="Heading 3 2 5 3 2" xfId="7378"/>
    <cellStyle name="Heading 3 2 5 3 2 10" xfId="7379"/>
    <cellStyle name="Heading 3 2 5 3 2 11" xfId="7380"/>
    <cellStyle name="Heading 3 2 5 3 2 2" xfId="7381"/>
    <cellStyle name="Heading 3 2 5 3 2 2 10" xfId="7382"/>
    <cellStyle name="Heading 3 2 5 3 2 2 2" xfId="7383"/>
    <cellStyle name="Heading 3 2 5 3 2 2 3" xfId="7384"/>
    <cellStyle name="Heading 3 2 5 3 2 2 4" xfId="7385"/>
    <cellStyle name="Heading 3 2 5 3 2 2 5" xfId="7386"/>
    <cellStyle name="Heading 3 2 5 3 2 2 6" xfId="7387"/>
    <cellStyle name="Heading 3 2 5 3 2 2 7" xfId="7388"/>
    <cellStyle name="Heading 3 2 5 3 2 2 8" xfId="7389"/>
    <cellStyle name="Heading 3 2 5 3 2 2 9" xfId="7390"/>
    <cellStyle name="Heading 3 2 5 3 2 3" xfId="7391"/>
    <cellStyle name="Heading 3 2 5 3 2 4" xfId="7392"/>
    <cellStyle name="Heading 3 2 5 3 2 5" xfId="7393"/>
    <cellStyle name="Heading 3 2 5 3 2 6" xfId="7394"/>
    <cellStyle name="Heading 3 2 5 3 2 7" xfId="7395"/>
    <cellStyle name="Heading 3 2 5 3 2 8" xfId="7396"/>
    <cellStyle name="Heading 3 2 5 3 2 9" xfId="7397"/>
    <cellStyle name="Heading 3 2 5 3 3" xfId="7398"/>
    <cellStyle name="Heading 3 2 5 3 3 10" xfId="7399"/>
    <cellStyle name="Heading 3 2 5 3 3 2" xfId="7400"/>
    <cellStyle name="Heading 3 2 5 3 3 3" xfId="7401"/>
    <cellStyle name="Heading 3 2 5 3 3 4" xfId="7402"/>
    <cellStyle name="Heading 3 2 5 3 3 5" xfId="7403"/>
    <cellStyle name="Heading 3 2 5 3 3 6" xfId="7404"/>
    <cellStyle name="Heading 3 2 5 3 3 7" xfId="7405"/>
    <cellStyle name="Heading 3 2 5 3 3 8" xfId="7406"/>
    <cellStyle name="Heading 3 2 5 3 3 9" xfId="7407"/>
    <cellStyle name="Heading 3 2 5 3 4" xfId="7408"/>
    <cellStyle name="Heading 3 2 5 3 5" xfId="7409"/>
    <cellStyle name="Heading 3 2 5 3 6" xfId="7410"/>
    <cellStyle name="Heading 3 2 5 3 7" xfId="7411"/>
    <cellStyle name="Heading 3 2 5 3 8" xfId="7412"/>
    <cellStyle name="Heading 3 2 5 3 9" xfId="7413"/>
    <cellStyle name="Heading 3 2 5 4" xfId="7414"/>
    <cellStyle name="Heading 3 2 5 4 10" xfId="7415"/>
    <cellStyle name="Heading 3 2 5 4 2" xfId="7416"/>
    <cellStyle name="Heading 3 2 5 4 2 10" xfId="7417"/>
    <cellStyle name="Heading 3 2 5 4 2 2" xfId="7418"/>
    <cellStyle name="Heading 3 2 5 4 2 3" xfId="7419"/>
    <cellStyle name="Heading 3 2 5 4 2 4" xfId="7420"/>
    <cellStyle name="Heading 3 2 5 4 2 5" xfId="7421"/>
    <cellStyle name="Heading 3 2 5 4 2 6" xfId="7422"/>
    <cellStyle name="Heading 3 2 5 4 2 7" xfId="7423"/>
    <cellStyle name="Heading 3 2 5 4 2 8" xfId="7424"/>
    <cellStyle name="Heading 3 2 5 4 2 9" xfId="7425"/>
    <cellStyle name="Heading 3 2 5 4 3" xfId="7426"/>
    <cellStyle name="Heading 3 2 5 4 4" xfId="7427"/>
    <cellStyle name="Heading 3 2 5 4 5" xfId="7428"/>
    <cellStyle name="Heading 3 2 5 4 6" xfId="7429"/>
    <cellStyle name="Heading 3 2 5 4 7" xfId="7430"/>
    <cellStyle name="Heading 3 2 5 4 8" xfId="7431"/>
    <cellStyle name="Heading 3 2 5 4 9" xfId="7432"/>
    <cellStyle name="Heading 3 2 5 5" xfId="7433"/>
    <cellStyle name="Heading 3 2 5 5 2" xfId="7434"/>
    <cellStyle name="Heading 3 2 5 6" xfId="7435"/>
    <cellStyle name="Heading 3 2 5 7" xfId="7436"/>
    <cellStyle name="Heading 3 2 5 8" xfId="7437"/>
    <cellStyle name="Heading 3 2 5 9" xfId="7438"/>
    <cellStyle name="Heading 3 2 6" xfId="7439"/>
    <cellStyle name="Heading 3 2 6 10" xfId="7440"/>
    <cellStyle name="Heading 3 2 6 11" xfId="7441"/>
    <cellStyle name="Heading 3 2 6 12" xfId="7442"/>
    <cellStyle name="Heading 3 2 6 2" xfId="7443"/>
    <cellStyle name="Heading 3 2 6 2 10" xfId="7444"/>
    <cellStyle name="Heading 3 2 6 2 11" xfId="7445"/>
    <cellStyle name="Heading 3 2 6 2 12" xfId="7446"/>
    <cellStyle name="Heading 3 2 6 2 13" xfId="7447"/>
    <cellStyle name="Heading 3 2 6 2 2" xfId="7448"/>
    <cellStyle name="Heading 3 2 6 2 2 10" xfId="7449"/>
    <cellStyle name="Heading 3 2 6 2 2 11" xfId="7450"/>
    <cellStyle name="Heading 3 2 6 2 2 12" xfId="7451"/>
    <cellStyle name="Heading 3 2 6 2 2 2" xfId="7452"/>
    <cellStyle name="Heading 3 2 6 2 2 2 10" xfId="7453"/>
    <cellStyle name="Heading 3 2 6 2 2 2 11" xfId="7454"/>
    <cellStyle name="Heading 3 2 6 2 2 2 2" xfId="7455"/>
    <cellStyle name="Heading 3 2 6 2 2 2 2 10" xfId="7456"/>
    <cellStyle name="Heading 3 2 6 2 2 2 2 2" xfId="7457"/>
    <cellStyle name="Heading 3 2 6 2 2 2 2 3" xfId="7458"/>
    <cellStyle name="Heading 3 2 6 2 2 2 2 4" xfId="7459"/>
    <cellStyle name="Heading 3 2 6 2 2 2 2 5" xfId="7460"/>
    <cellStyle name="Heading 3 2 6 2 2 2 2 6" xfId="7461"/>
    <cellStyle name="Heading 3 2 6 2 2 2 2 7" xfId="7462"/>
    <cellStyle name="Heading 3 2 6 2 2 2 2 8" xfId="7463"/>
    <cellStyle name="Heading 3 2 6 2 2 2 2 9" xfId="7464"/>
    <cellStyle name="Heading 3 2 6 2 2 2 3" xfId="7465"/>
    <cellStyle name="Heading 3 2 6 2 2 2 4" xfId="7466"/>
    <cellStyle name="Heading 3 2 6 2 2 2 5" xfId="7467"/>
    <cellStyle name="Heading 3 2 6 2 2 2 6" xfId="7468"/>
    <cellStyle name="Heading 3 2 6 2 2 2 7" xfId="7469"/>
    <cellStyle name="Heading 3 2 6 2 2 2 8" xfId="7470"/>
    <cellStyle name="Heading 3 2 6 2 2 2 9" xfId="7471"/>
    <cellStyle name="Heading 3 2 6 2 2 3" xfId="7472"/>
    <cellStyle name="Heading 3 2 6 2 2 3 10" xfId="7473"/>
    <cellStyle name="Heading 3 2 6 2 2 3 2" xfId="7474"/>
    <cellStyle name="Heading 3 2 6 2 2 3 3" xfId="7475"/>
    <cellStyle name="Heading 3 2 6 2 2 3 4" xfId="7476"/>
    <cellStyle name="Heading 3 2 6 2 2 3 5" xfId="7477"/>
    <cellStyle name="Heading 3 2 6 2 2 3 6" xfId="7478"/>
    <cellStyle name="Heading 3 2 6 2 2 3 7" xfId="7479"/>
    <cellStyle name="Heading 3 2 6 2 2 3 8" xfId="7480"/>
    <cellStyle name="Heading 3 2 6 2 2 3 9" xfId="7481"/>
    <cellStyle name="Heading 3 2 6 2 2 4" xfId="7482"/>
    <cellStyle name="Heading 3 2 6 2 2 5" xfId="7483"/>
    <cellStyle name="Heading 3 2 6 2 2 6" xfId="7484"/>
    <cellStyle name="Heading 3 2 6 2 2 7" xfId="7485"/>
    <cellStyle name="Heading 3 2 6 2 2 8" xfId="7486"/>
    <cellStyle name="Heading 3 2 6 2 2 9" xfId="7487"/>
    <cellStyle name="Heading 3 2 6 2 3" xfId="7488"/>
    <cellStyle name="Heading 3 2 6 2 3 10" xfId="7489"/>
    <cellStyle name="Heading 3 2 6 2 3 11" xfId="7490"/>
    <cellStyle name="Heading 3 2 6 2 3 12" xfId="7491"/>
    <cellStyle name="Heading 3 2 6 2 3 2" xfId="7492"/>
    <cellStyle name="Heading 3 2 6 2 3 2 10" xfId="7493"/>
    <cellStyle name="Heading 3 2 6 2 3 2 11" xfId="7494"/>
    <cellStyle name="Heading 3 2 6 2 3 2 2" xfId="7495"/>
    <cellStyle name="Heading 3 2 6 2 3 2 2 10" xfId="7496"/>
    <cellStyle name="Heading 3 2 6 2 3 2 2 2" xfId="7497"/>
    <cellStyle name="Heading 3 2 6 2 3 2 2 3" xfId="7498"/>
    <cellStyle name="Heading 3 2 6 2 3 2 2 4" xfId="7499"/>
    <cellStyle name="Heading 3 2 6 2 3 2 2 5" xfId="7500"/>
    <cellStyle name="Heading 3 2 6 2 3 2 2 6" xfId="7501"/>
    <cellStyle name="Heading 3 2 6 2 3 2 2 7" xfId="7502"/>
    <cellStyle name="Heading 3 2 6 2 3 2 2 8" xfId="7503"/>
    <cellStyle name="Heading 3 2 6 2 3 2 2 9" xfId="7504"/>
    <cellStyle name="Heading 3 2 6 2 3 2 3" xfId="7505"/>
    <cellStyle name="Heading 3 2 6 2 3 2 4" xfId="7506"/>
    <cellStyle name="Heading 3 2 6 2 3 2 5" xfId="7507"/>
    <cellStyle name="Heading 3 2 6 2 3 2 6" xfId="7508"/>
    <cellStyle name="Heading 3 2 6 2 3 2 7" xfId="7509"/>
    <cellStyle name="Heading 3 2 6 2 3 2 8" xfId="7510"/>
    <cellStyle name="Heading 3 2 6 2 3 2 9" xfId="7511"/>
    <cellStyle name="Heading 3 2 6 2 3 3" xfId="7512"/>
    <cellStyle name="Heading 3 2 6 2 3 3 10" xfId="7513"/>
    <cellStyle name="Heading 3 2 6 2 3 3 2" xfId="7514"/>
    <cellStyle name="Heading 3 2 6 2 3 3 3" xfId="7515"/>
    <cellStyle name="Heading 3 2 6 2 3 3 4" xfId="7516"/>
    <cellStyle name="Heading 3 2 6 2 3 3 5" xfId="7517"/>
    <cellStyle name="Heading 3 2 6 2 3 3 6" xfId="7518"/>
    <cellStyle name="Heading 3 2 6 2 3 3 7" xfId="7519"/>
    <cellStyle name="Heading 3 2 6 2 3 3 8" xfId="7520"/>
    <cellStyle name="Heading 3 2 6 2 3 3 9" xfId="7521"/>
    <cellStyle name="Heading 3 2 6 2 3 4" xfId="7522"/>
    <cellStyle name="Heading 3 2 6 2 3 5" xfId="7523"/>
    <cellStyle name="Heading 3 2 6 2 3 6" xfId="7524"/>
    <cellStyle name="Heading 3 2 6 2 3 7" xfId="7525"/>
    <cellStyle name="Heading 3 2 6 2 3 8" xfId="7526"/>
    <cellStyle name="Heading 3 2 6 2 3 9" xfId="7527"/>
    <cellStyle name="Heading 3 2 6 2 4" xfId="7528"/>
    <cellStyle name="Heading 3 2 6 2 4 10" xfId="7529"/>
    <cellStyle name="Heading 3 2 6 2 4 11" xfId="7530"/>
    <cellStyle name="Heading 3 2 6 2 4 2" xfId="7531"/>
    <cellStyle name="Heading 3 2 6 2 4 2 10" xfId="7532"/>
    <cellStyle name="Heading 3 2 6 2 4 2 2" xfId="7533"/>
    <cellStyle name="Heading 3 2 6 2 4 2 3" xfId="7534"/>
    <cellStyle name="Heading 3 2 6 2 4 2 4" xfId="7535"/>
    <cellStyle name="Heading 3 2 6 2 4 2 5" xfId="7536"/>
    <cellStyle name="Heading 3 2 6 2 4 2 6" xfId="7537"/>
    <cellStyle name="Heading 3 2 6 2 4 2 7" xfId="7538"/>
    <cellStyle name="Heading 3 2 6 2 4 2 8" xfId="7539"/>
    <cellStyle name="Heading 3 2 6 2 4 2 9" xfId="7540"/>
    <cellStyle name="Heading 3 2 6 2 4 3" xfId="7541"/>
    <cellStyle name="Heading 3 2 6 2 4 4" xfId="7542"/>
    <cellStyle name="Heading 3 2 6 2 4 5" xfId="7543"/>
    <cellStyle name="Heading 3 2 6 2 4 6" xfId="7544"/>
    <cellStyle name="Heading 3 2 6 2 4 7" xfId="7545"/>
    <cellStyle name="Heading 3 2 6 2 4 8" xfId="7546"/>
    <cellStyle name="Heading 3 2 6 2 4 9" xfId="7547"/>
    <cellStyle name="Heading 3 2 6 2 5" xfId="7548"/>
    <cellStyle name="Heading 3 2 6 2 5 10" xfId="7549"/>
    <cellStyle name="Heading 3 2 6 2 5 2" xfId="7550"/>
    <cellStyle name="Heading 3 2 6 2 5 3" xfId="7551"/>
    <cellStyle name="Heading 3 2 6 2 5 4" xfId="7552"/>
    <cellStyle name="Heading 3 2 6 2 5 5" xfId="7553"/>
    <cellStyle name="Heading 3 2 6 2 5 6" xfId="7554"/>
    <cellStyle name="Heading 3 2 6 2 5 7" xfId="7555"/>
    <cellStyle name="Heading 3 2 6 2 5 8" xfId="7556"/>
    <cellStyle name="Heading 3 2 6 2 5 9" xfId="7557"/>
    <cellStyle name="Heading 3 2 6 2 6" xfId="7558"/>
    <cellStyle name="Heading 3 2 6 2 7" xfId="7559"/>
    <cellStyle name="Heading 3 2 6 2 8" xfId="7560"/>
    <cellStyle name="Heading 3 2 6 2 9" xfId="7561"/>
    <cellStyle name="Heading 3 2 6 3" xfId="7562"/>
    <cellStyle name="Heading 3 2 6 3 10" xfId="7563"/>
    <cellStyle name="Heading 3 2 6 3 11" xfId="7564"/>
    <cellStyle name="Heading 3 2 6 3 12" xfId="7565"/>
    <cellStyle name="Heading 3 2 6 3 2" xfId="7566"/>
    <cellStyle name="Heading 3 2 6 3 2 10" xfId="7567"/>
    <cellStyle name="Heading 3 2 6 3 2 11" xfId="7568"/>
    <cellStyle name="Heading 3 2 6 3 2 2" xfId="7569"/>
    <cellStyle name="Heading 3 2 6 3 2 2 10" xfId="7570"/>
    <cellStyle name="Heading 3 2 6 3 2 2 2" xfId="7571"/>
    <cellStyle name="Heading 3 2 6 3 2 2 3" xfId="7572"/>
    <cellStyle name="Heading 3 2 6 3 2 2 4" xfId="7573"/>
    <cellStyle name="Heading 3 2 6 3 2 2 5" xfId="7574"/>
    <cellStyle name="Heading 3 2 6 3 2 2 6" xfId="7575"/>
    <cellStyle name="Heading 3 2 6 3 2 2 7" xfId="7576"/>
    <cellStyle name="Heading 3 2 6 3 2 2 8" xfId="7577"/>
    <cellStyle name="Heading 3 2 6 3 2 2 9" xfId="7578"/>
    <cellStyle name="Heading 3 2 6 3 2 3" xfId="7579"/>
    <cellStyle name="Heading 3 2 6 3 2 4" xfId="7580"/>
    <cellStyle name="Heading 3 2 6 3 2 5" xfId="7581"/>
    <cellStyle name="Heading 3 2 6 3 2 6" xfId="7582"/>
    <cellStyle name="Heading 3 2 6 3 2 7" xfId="7583"/>
    <cellStyle name="Heading 3 2 6 3 2 8" xfId="7584"/>
    <cellStyle name="Heading 3 2 6 3 2 9" xfId="7585"/>
    <cellStyle name="Heading 3 2 6 3 3" xfId="7586"/>
    <cellStyle name="Heading 3 2 6 3 3 10" xfId="7587"/>
    <cellStyle name="Heading 3 2 6 3 3 2" xfId="7588"/>
    <cellStyle name="Heading 3 2 6 3 3 3" xfId="7589"/>
    <cellStyle name="Heading 3 2 6 3 3 4" xfId="7590"/>
    <cellStyle name="Heading 3 2 6 3 3 5" xfId="7591"/>
    <cellStyle name="Heading 3 2 6 3 3 6" xfId="7592"/>
    <cellStyle name="Heading 3 2 6 3 3 7" xfId="7593"/>
    <cellStyle name="Heading 3 2 6 3 3 8" xfId="7594"/>
    <cellStyle name="Heading 3 2 6 3 3 9" xfId="7595"/>
    <cellStyle name="Heading 3 2 6 3 4" xfId="7596"/>
    <cellStyle name="Heading 3 2 6 3 5" xfId="7597"/>
    <cellStyle name="Heading 3 2 6 3 6" xfId="7598"/>
    <cellStyle name="Heading 3 2 6 3 7" xfId="7599"/>
    <cellStyle name="Heading 3 2 6 3 8" xfId="7600"/>
    <cellStyle name="Heading 3 2 6 3 9" xfId="7601"/>
    <cellStyle name="Heading 3 2 6 4" xfId="7602"/>
    <cellStyle name="Heading 3 2 6 4 10" xfId="7603"/>
    <cellStyle name="Heading 3 2 6 4 2" xfId="7604"/>
    <cellStyle name="Heading 3 2 6 4 2 10" xfId="7605"/>
    <cellStyle name="Heading 3 2 6 4 2 2" xfId="7606"/>
    <cellStyle name="Heading 3 2 6 4 2 3" xfId="7607"/>
    <cellStyle name="Heading 3 2 6 4 2 4" xfId="7608"/>
    <cellStyle name="Heading 3 2 6 4 2 5" xfId="7609"/>
    <cellStyle name="Heading 3 2 6 4 2 6" xfId="7610"/>
    <cellStyle name="Heading 3 2 6 4 2 7" xfId="7611"/>
    <cellStyle name="Heading 3 2 6 4 2 8" xfId="7612"/>
    <cellStyle name="Heading 3 2 6 4 2 9" xfId="7613"/>
    <cellStyle name="Heading 3 2 6 4 3" xfId="7614"/>
    <cellStyle name="Heading 3 2 6 4 4" xfId="7615"/>
    <cellStyle name="Heading 3 2 6 4 5" xfId="7616"/>
    <cellStyle name="Heading 3 2 6 4 6" xfId="7617"/>
    <cellStyle name="Heading 3 2 6 4 7" xfId="7618"/>
    <cellStyle name="Heading 3 2 6 4 8" xfId="7619"/>
    <cellStyle name="Heading 3 2 6 4 9" xfId="7620"/>
    <cellStyle name="Heading 3 2 6 5" xfId="7621"/>
    <cellStyle name="Heading 3 2 6 5 2" xfId="7622"/>
    <cellStyle name="Heading 3 2 6 6" xfId="7623"/>
    <cellStyle name="Heading 3 2 6 7" xfId="7624"/>
    <cellStyle name="Heading 3 2 6 8" xfId="7625"/>
    <cellStyle name="Heading 3 2 6 9" xfId="7626"/>
    <cellStyle name="Heading 3 2 7" xfId="7627"/>
    <cellStyle name="Heading 3 2 7 10" xfId="7628"/>
    <cellStyle name="Heading 3 2 7 11" xfId="7629"/>
    <cellStyle name="Heading 3 2 7 12" xfId="7630"/>
    <cellStyle name="Heading 3 2 7 2" xfId="7631"/>
    <cellStyle name="Heading 3 2 7 2 10" xfId="7632"/>
    <cellStyle name="Heading 3 2 7 2 11" xfId="7633"/>
    <cellStyle name="Heading 3 2 7 2 12" xfId="7634"/>
    <cellStyle name="Heading 3 2 7 2 13" xfId="7635"/>
    <cellStyle name="Heading 3 2 7 2 2" xfId="7636"/>
    <cellStyle name="Heading 3 2 7 2 2 10" xfId="7637"/>
    <cellStyle name="Heading 3 2 7 2 2 11" xfId="7638"/>
    <cellStyle name="Heading 3 2 7 2 2 12" xfId="7639"/>
    <cellStyle name="Heading 3 2 7 2 2 2" xfId="7640"/>
    <cellStyle name="Heading 3 2 7 2 2 2 10" xfId="7641"/>
    <cellStyle name="Heading 3 2 7 2 2 2 11" xfId="7642"/>
    <cellStyle name="Heading 3 2 7 2 2 2 2" xfId="7643"/>
    <cellStyle name="Heading 3 2 7 2 2 2 2 10" xfId="7644"/>
    <cellStyle name="Heading 3 2 7 2 2 2 2 2" xfId="7645"/>
    <cellStyle name="Heading 3 2 7 2 2 2 2 3" xfId="7646"/>
    <cellStyle name="Heading 3 2 7 2 2 2 2 4" xfId="7647"/>
    <cellStyle name="Heading 3 2 7 2 2 2 2 5" xfId="7648"/>
    <cellStyle name="Heading 3 2 7 2 2 2 2 6" xfId="7649"/>
    <cellStyle name="Heading 3 2 7 2 2 2 2 7" xfId="7650"/>
    <cellStyle name="Heading 3 2 7 2 2 2 2 8" xfId="7651"/>
    <cellStyle name="Heading 3 2 7 2 2 2 2 9" xfId="7652"/>
    <cellStyle name="Heading 3 2 7 2 2 2 3" xfId="7653"/>
    <cellStyle name="Heading 3 2 7 2 2 2 4" xfId="7654"/>
    <cellStyle name="Heading 3 2 7 2 2 2 5" xfId="7655"/>
    <cellStyle name="Heading 3 2 7 2 2 2 6" xfId="7656"/>
    <cellStyle name="Heading 3 2 7 2 2 2 7" xfId="7657"/>
    <cellStyle name="Heading 3 2 7 2 2 2 8" xfId="7658"/>
    <cellStyle name="Heading 3 2 7 2 2 2 9" xfId="7659"/>
    <cellStyle name="Heading 3 2 7 2 2 3" xfId="7660"/>
    <cellStyle name="Heading 3 2 7 2 2 3 10" xfId="7661"/>
    <cellStyle name="Heading 3 2 7 2 2 3 2" xfId="7662"/>
    <cellStyle name="Heading 3 2 7 2 2 3 3" xfId="7663"/>
    <cellStyle name="Heading 3 2 7 2 2 3 4" xfId="7664"/>
    <cellStyle name="Heading 3 2 7 2 2 3 5" xfId="7665"/>
    <cellStyle name="Heading 3 2 7 2 2 3 6" xfId="7666"/>
    <cellStyle name="Heading 3 2 7 2 2 3 7" xfId="7667"/>
    <cellStyle name="Heading 3 2 7 2 2 3 8" xfId="7668"/>
    <cellStyle name="Heading 3 2 7 2 2 3 9" xfId="7669"/>
    <cellStyle name="Heading 3 2 7 2 2 4" xfId="7670"/>
    <cellStyle name="Heading 3 2 7 2 2 5" xfId="7671"/>
    <cellStyle name="Heading 3 2 7 2 2 6" xfId="7672"/>
    <cellStyle name="Heading 3 2 7 2 2 7" xfId="7673"/>
    <cellStyle name="Heading 3 2 7 2 2 8" xfId="7674"/>
    <cellStyle name="Heading 3 2 7 2 2 9" xfId="7675"/>
    <cellStyle name="Heading 3 2 7 2 3" xfId="7676"/>
    <cellStyle name="Heading 3 2 7 2 3 10" xfId="7677"/>
    <cellStyle name="Heading 3 2 7 2 3 11" xfId="7678"/>
    <cellStyle name="Heading 3 2 7 2 3 12" xfId="7679"/>
    <cellStyle name="Heading 3 2 7 2 3 2" xfId="7680"/>
    <cellStyle name="Heading 3 2 7 2 3 2 10" xfId="7681"/>
    <cellStyle name="Heading 3 2 7 2 3 2 11" xfId="7682"/>
    <cellStyle name="Heading 3 2 7 2 3 2 2" xfId="7683"/>
    <cellStyle name="Heading 3 2 7 2 3 2 2 10" xfId="7684"/>
    <cellStyle name="Heading 3 2 7 2 3 2 2 2" xfId="7685"/>
    <cellStyle name="Heading 3 2 7 2 3 2 2 3" xfId="7686"/>
    <cellStyle name="Heading 3 2 7 2 3 2 2 4" xfId="7687"/>
    <cellStyle name="Heading 3 2 7 2 3 2 2 5" xfId="7688"/>
    <cellStyle name="Heading 3 2 7 2 3 2 2 6" xfId="7689"/>
    <cellStyle name="Heading 3 2 7 2 3 2 2 7" xfId="7690"/>
    <cellStyle name="Heading 3 2 7 2 3 2 2 8" xfId="7691"/>
    <cellStyle name="Heading 3 2 7 2 3 2 2 9" xfId="7692"/>
    <cellStyle name="Heading 3 2 7 2 3 2 3" xfId="7693"/>
    <cellStyle name="Heading 3 2 7 2 3 2 4" xfId="7694"/>
    <cellStyle name="Heading 3 2 7 2 3 2 5" xfId="7695"/>
    <cellStyle name="Heading 3 2 7 2 3 2 6" xfId="7696"/>
    <cellStyle name="Heading 3 2 7 2 3 2 7" xfId="7697"/>
    <cellStyle name="Heading 3 2 7 2 3 2 8" xfId="7698"/>
    <cellStyle name="Heading 3 2 7 2 3 2 9" xfId="7699"/>
    <cellStyle name="Heading 3 2 7 2 3 3" xfId="7700"/>
    <cellStyle name="Heading 3 2 7 2 3 3 10" xfId="7701"/>
    <cellStyle name="Heading 3 2 7 2 3 3 2" xfId="7702"/>
    <cellStyle name="Heading 3 2 7 2 3 3 3" xfId="7703"/>
    <cellStyle name="Heading 3 2 7 2 3 3 4" xfId="7704"/>
    <cellStyle name="Heading 3 2 7 2 3 3 5" xfId="7705"/>
    <cellStyle name="Heading 3 2 7 2 3 3 6" xfId="7706"/>
    <cellStyle name="Heading 3 2 7 2 3 3 7" xfId="7707"/>
    <cellStyle name="Heading 3 2 7 2 3 3 8" xfId="7708"/>
    <cellStyle name="Heading 3 2 7 2 3 3 9" xfId="7709"/>
    <cellStyle name="Heading 3 2 7 2 3 4" xfId="7710"/>
    <cellStyle name="Heading 3 2 7 2 3 5" xfId="7711"/>
    <cellStyle name="Heading 3 2 7 2 3 6" xfId="7712"/>
    <cellStyle name="Heading 3 2 7 2 3 7" xfId="7713"/>
    <cellStyle name="Heading 3 2 7 2 3 8" xfId="7714"/>
    <cellStyle name="Heading 3 2 7 2 3 9" xfId="7715"/>
    <cellStyle name="Heading 3 2 7 2 4" xfId="7716"/>
    <cellStyle name="Heading 3 2 7 2 4 10" xfId="7717"/>
    <cellStyle name="Heading 3 2 7 2 4 11" xfId="7718"/>
    <cellStyle name="Heading 3 2 7 2 4 2" xfId="7719"/>
    <cellStyle name="Heading 3 2 7 2 4 2 10" xfId="7720"/>
    <cellStyle name="Heading 3 2 7 2 4 2 2" xfId="7721"/>
    <cellStyle name="Heading 3 2 7 2 4 2 3" xfId="7722"/>
    <cellStyle name="Heading 3 2 7 2 4 2 4" xfId="7723"/>
    <cellStyle name="Heading 3 2 7 2 4 2 5" xfId="7724"/>
    <cellStyle name="Heading 3 2 7 2 4 2 6" xfId="7725"/>
    <cellStyle name="Heading 3 2 7 2 4 2 7" xfId="7726"/>
    <cellStyle name="Heading 3 2 7 2 4 2 8" xfId="7727"/>
    <cellStyle name="Heading 3 2 7 2 4 2 9" xfId="7728"/>
    <cellStyle name="Heading 3 2 7 2 4 3" xfId="7729"/>
    <cellStyle name="Heading 3 2 7 2 4 4" xfId="7730"/>
    <cellStyle name="Heading 3 2 7 2 4 5" xfId="7731"/>
    <cellStyle name="Heading 3 2 7 2 4 6" xfId="7732"/>
    <cellStyle name="Heading 3 2 7 2 4 7" xfId="7733"/>
    <cellStyle name="Heading 3 2 7 2 4 8" xfId="7734"/>
    <cellStyle name="Heading 3 2 7 2 4 9" xfId="7735"/>
    <cellStyle name="Heading 3 2 7 2 5" xfId="7736"/>
    <cellStyle name="Heading 3 2 7 2 5 10" xfId="7737"/>
    <cellStyle name="Heading 3 2 7 2 5 2" xfId="7738"/>
    <cellStyle name="Heading 3 2 7 2 5 3" xfId="7739"/>
    <cellStyle name="Heading 3 2 7 2 5 4" xfId="7740"/>
    <cellStyle name="Heading 3 2 7 2 5 5" xfId="7741"/>
    <cellStyle name="Heading 3 2 7 2 5 6" xfId="7742"/>
    <cellStyle name="Heading 3 2 7 2 5 7" xfId="7743"/>
    <cellStyle name="Heading 3 2 7 2 5 8" xfId="7744"/>
    <cellStyle name="Heading 3 2 7 2 5 9" xfId="7745"/>
    <cellStyle name="Heading 3 2 7 2 6" xfId="7746"/>
    <cellStyle name="Heading 3 2 7 2 7" xfId="7747"/>
    <cellStyle name="Heading 3 2 7 2 8" xfId="7748"/>
    <cellStyle name="Heading 3 2 7 2 9" xfId="7749"/>
    <cellStyle name="Heading 3 2 7 3" xfId="7750"/>
    <cellStyle name="Heading 3 2 7 3 10" xfId="7751"/>
    <cellStyle name="Heading 3 2 7 3 11" xfId="7752"/>
    <cellStyle name="Heading 3 2 7 3 12" xfId="7753"/>
    <cellStyle name="Heading 3 2 7 3 2" xfId="7754"/>
    <cellStyle name="Heading 3 2 7 3 2 10" xfId="7755"/>
    <cellStyle name="Heading 3 2 7 3 2 11" xfId="7756"/>
    <cellStyle name="Heading 3 2 7 3 2 2" xfId="7757"/>
    <cellStyle name="Heading 3 2 7 3 2 2 10" xfId="7758"/>
    <cellStyle name="Heading 3 2 7 3 2 2 2" xfId="7759"/>
    <cellStyle name="Heading 3 2 7 3 2 2 3" xfId="7760"/>
    <cellStyle name="Heading 3 2 7 3 2 2 4" xfId="7761"/>
    <cellStyle name="Heading 3 2 7 3 2 2 5" xfId="7762"/>
    <cellStyle name="Heading 3 2 7 3 2 2 6" xfId="7763"/>
    <cellStyle name="Heading 3 2 7 3 2 2 7" xfId="7764"/>
    <cellStyle name="Heading 3 2 7 3 2 2 8" xfId="7765"/>
    <cellStyle name="Heading 3 2 7 3 2 2 9" xfId="7766"/>
    <cellStyle name="Heading 3 2 7 3 2 3" xfId="7767"/>
    <cellStyle name="Heading 3 2 7 3 2 4" xfId="7768"/>
    <cellStyle name="Heading 3 2 7 3 2 5" xfId="7769"/>
    <cellStyle name="Heading 3 2 7 3 2 6" xfId="7770"/>
    <cellStyle name="Heading 3 2 7 3 2 7" xfId="7771"/>
    <cellStyle name="Heading 3 2 7 3 2 8" xfId="7772"/>
    <cellStyle name="Heading 3 2 7 3 2 9" xfId="7773"/>
    <cellStyle name="Heading 3 2 7 3 3" xfId="7774"/>
    <cellStyle name="Heading 3 2 7 3 3 10" xfId="7775"/>
    <cellStyle name="Heading 3 2 7 3 3 2" xfId="7776"/>
    <cellStyle name="Heading 3 2 7 3 3 3" xfId="7777"/>
    <cellStyle name="Heading 3 2 7 3 3 4" xfId="7778"/>
    <cellStyle name="Heading 3 2 7 3 3 5" xfId="7779"/>
    <cellStyle name="Heading 3 2 7 3 3 6" xfId="7780"/>
    <cellStyle name="Heading 3 2 7 3 3 7" xfId="7781"/>
    <cellStyle name="Heading 3 2 7 3 3 8" xfId="7782"/>
    <cellStyle name="Heading 3 2 7 3 3 9" xfId="7783"/>
    <cellStyle name="Heading 3 2 7 3 4" xfId="7784"/>
    <cellStyle name="Heading 3 2 7 3 5" xfId="7785"/>
    <cellStyle name="Heading 3 2 7 3 6" xfId="7786"/>
    <cellStyle name="Heading 3 2 7 3 7" xfId="7787"/>
    <cellStyle name="Heading 3 2 7 3 8" xfId="7788"/>
    <cellStyle name="Heading 3 2 7 3 9" xfId="7789"/>
    <cellStyle name="Heading 3 2 7 4" xfId="7790"/>
    <cellStyle name="Heading 3 2 7 4 10" xfId="7791"/>
    <cellStyle name="Heading 3 2 7 4 2" xfId="7792"/>
    <cellStyle name="Heading 3 2 7 4 2 10" xfId="7793"/>
    <cellStyle name="Heading 3 2 7 4 2 2" xfId="7794"/>
    <cellStyle name="Heading 3 2 7 4 2 3" xfId="7795"/>
    <cellStyle name="Heading 3 2 7 4 2 4" xfId="7796"/>
    <cellStyle name="Heading 3 2 7 4 2 5" xfId="7797"/>
    <cellStyle name="Heading 3 2 7 4 2 6" xfId="7798"/>
    <cellStyle name="Heading 3 2 7 4 2 7" xfId="7799"/>
    <cellStyle name="Heading 3 2 7 4 2 8" xfId="7800"/>
    <cellStyle name="Heading 3 2 7 4 2 9" xfId="7801"/>
    <cellStyle name="Heading 3 2 7 4 3" xfId="7802"/>
    <cellStyle name="Heading 3 2 7 4 4" xfId="7803"/>
    <cellStyle name="Heading 3 2 7 4 5" xfId="7804"/>
    <cellStyle name="Heading 3 2 7 4 6" xfId="7805"/>
    <cellStyle name="Heading 3 2 7 4 7" xfId="7806"/>
    <cellStyle name="Heading 3 2 7 4 8" xfId="7807"/>
    <cellStyle name="Heading 3 2 7 4 9" xfId="7808"/>
    <cellStyle name="Heading 3 2 7 5" xfId="7809"/>
    <cellStyle name="Heading 3 2 7 5 2" xfId="7810"/>
    <cellStyle name="Heading 3 2 7 6" xfId="7811"/>
    <cellStyle name="Heading 3 2 7 7" xfId="7812"/>
    <cellStyle name="Heading 3 2 7 8" xfId="7813"/>
    <cellStyle name="Heading 3 2 7 9" xfId="7814"/>
    <cellStyle name="Heading 3 2 8" xfId="7815"/>
    <cellStyle name="Heading 3 2 8 10" xfId="7816"/>
    <cellStyle name="Heading 3 2 8 11" xfId="7817"/>
    <cellStyle name="Heading 3 2 8 12" xfId="7818"/>
    <cellStyle name="Heading 3 2 8 2" xfId="7819"/>
    <cellStyle name="Heading 3 2 8 2 10" xfId="7820"/>
    <cellStyle name="Heading 3 2 8 2 11" xfId="7821"/>
    <cellStyle name="Heading 3 2 8 2 12" xfId="7822"/>
    <cellStyle name="Heading 3 2 8 2 13" xfId="7823"/>
    <cellStyle name="Heading 3 2 8 2 2" xfId="7824"/>
    <cellStyle name="Heading 3 2 8 2 2 10" xfId="7825"/>
    <cellStyle name="Heading 3 2 8 2 2 11" xfId="7826"/>
    <cellStyle name="Heading 3 2 8 2 2 12" xfId="7827"/>
    <cellStyle name="Heading 3 2 8 2 2 2" xfId="7828"/>
    <cellStyle name="Heading 3 2 8 2 2 2 10" xfId="7829"/>
    <cellStyle name="Heading 3 2 8 2 2 2 11" xfId="7830"/>
    <cellStyle name="Heading 3 2 8 2 2 2 2" xfId="7831"/>
    <cellStyle name="Heading 3 2 8 2 2 2 2 10" xfId="7832"/>
    <cellStyle name="Heading 3 2 8 2 2 2 2 2" xfId="7833"/>
    <cellStyle name="Heading 3 2 8 2 2 2 2 3" xfId="7834"/>
    <cellStyle name="Heading 3 2 8 2 2 2 2 4" xfId="7835"/>
    <cellStyle name="Heading 3 2 8 2 2 2 2 5" xfId="7836"/>
    <cellStyle name="Heading 3 2 8 2 2 2 2 6" xfId="7837"/>
    <cellStyle name="Heading 3 2 8 2 2 2 2 7" xfId="7838"/>
    <cellStyle name="Heading 3 2 8 2 2 2 2 8" xfId="7839"/>
    <cellStyle name="Heading 3 2 8 2 2 2 2 9" xfId="7840"/>
    <cellStyle name="Heading 3 2 8 2 2 2 3" xfId="7841"/>
    <cellStyle name="Heading 3 2 8 2 2 2 4" xfId="7842"/>
    <cellStyle name="Heading 3 2 8 2 2 2 5" xfId="7843"/>
    <cellStyle name="Heading 3 2 8 2 2 2 6" xfId="7844"/>
    <cellStyle name="Heading 3 2 8 2 2 2 7" xfId="7845"/>
    <cellStyle name="Heading 3 2 8 2 2 2 8" xfId="7846"/>
    <cellStyle name="Heading 3 2 8 2 2 2 9" xfId="7847"/>
    <cellStyle name="Heading 3 2 8 2 2 3" xfId="7848"/>
    <cellStyle name="Heading 3 2 8 2 2 3 10" xfId="7849"/>
    <cellStyle name="Heading 3 2 8 2 2 3 2" xfId="7850"/>
    <cellStyle name="Heading 3 2 8 2 2 3 3" xfId="7851"/>
    <cellStyle name="Heading 3 2 8 2 2 3 4" xfId="7852"/>
    <cellStyle name="Heading 3 2 8 2 2 3 5" xfId="7853"/>
    <cellStyle name="Heading 3 2 8 2 2 3 6" xfId="7854"/>
    <cellStyle name="Heading 3 2 8 2 2 3 7" xfId="7855"/>
    <cellStyle name="Heading 3 2 8 2 2 3 8" xfId="7856"/>
    <cellStyle name="Heading 3 2 8 2 2 3 9" xfId="7857"/>
    <cellStyle name="Heading 3 2 8 2 2 4" xfId="7858"/>
    <cellStyle name="Heading 3 2 8 2 2 5" xfId="7859"/>
    <cellStyle name="Heading 3 2 8 2 2 6" xfId="7860"/>
    <cellStyle name="Heading 3 2 8 2 2 7" xfId="7861"/>
    <cellStyle name="Heading 3 2 8 2 2 8" xfId="7862"/>
    <cellStyle name="Heading 3 2 8 2 2 9" xfId="7863"/>
    <cellStyle name="Heading 3 2 8 2 3" xfId="7864"/>
    <cellStyle name="Heading 3 2 8 2 3 10" xfId="7865"/>
    <cellStyle name="Heading 3 2 8 2 3 11" xfId="7866"/>
    <cellStyle name="Heading 3 2 8 2 3 12" xfId="7867"/>
    <cellStyle name="Heading 3 2 8 2 3 2" xfId="7868"/>
    <cellStyle name="Heading 3 2 8 2 3 2 10" xfId="7869"/>
    <cellStyle name="Heading 3 2 8 2 3 2 11" xfId="7870"/>
    <cellStyle name="Heading 3 2 8 2 3 2 2" xfId="7871"/>
    <cellStyle name="Heading 3 2 8 2 3 2 2 10" xfId="7872"/>
    <cellStyle name="Heading 3 2 8 2 3 2 2 2" xfId="7873"/>
    <cellStyle name="Heading 3 2 8 2 3 2 2 3" xfId="7874"/>
    <cellStyle name="Heading 3 2 8 2 3 2 2 4" xfId="7875"/>
    <cellStyle name="Heading 3 2 8 2 3 2 2 5" xfId="7876"/>
    <cellStyle name="Heading 3 2 8 2 3 2 2 6" xfId="7877"/>
    <cellStyle name="Heading 3 2 8 2 3 2 2 7" xfId="7878"/>
    <cellStyle name="Heading 3 2 8 2 3 2 2 8" xfId="7879"/>
    <cellStyle name="Heading 3 2 8 2 3 2 2 9" xfId="7880"/>
    <cellStyle name="Heading 3 2 8 2 3 2 3" xfId="7881"/>
    <cellStyle name="Heading 3 2 8 2 3 2 4" xfId="7882"/>
    <cellStyle name="Heading 3 2 8 2 3 2 5" xfId="7883"/>
    <cellStyle name="Heading 3 2 8 2 3 2 6" xfId="7884"/>
    <cellStyle name="Heading 3 2 8 2 3 2 7" xfId="7885"/>
    <cellStyle name="Heading 3 2 8 2 3 2 8" xfId="7886"/>
    <cellStyle name="Heading 3 2 8 2 3 2 9" xfId="7887"/>
    <cellStyle name="Heading 3 2 8 2 3 3" xfId="7888"/>
    <cellStyle name="Heading 3 2 8 2 3 3 10" xfId="7889"/>
    <cellStyle name="Heading 3 2 8 2 3 3 2" xfId="7890"/>
    <cellStyle name="Heading 3 2 8 2 3 3 3" xfId="7891"/>
    <cellStyle name="Heading 3 2 8 2 3 3 4" xfId="7892"/>
    <cellStyle name="Heading 3 2 8 2 3 3 5" xfId="7893"/>
    <cellStyle name="Heading 3 2 8 2 3 3 6" xfId="7894"/>
    <cellStyle name="Heading 3 2 8 2 3 3 7" xfId="7895"/>
    <cellStyle name="Heading 3 2 8 2 3 3 8" xfId="7896"/>
    <cellStyle name="Heading 3 2 8 2 3 3 9" xfId="7897"/>
    <cellStyle name="Heading 3 2 8 2 3 4" xfId="7898"/>
    <cellStyle name="Heading 3 2 8 2 3 5" xfId="7899"/>
    <cellStyle name="Heading 3 2 8 2 3 6" xfId="7900"/>
    <cellStyle name="Heading 3 2 8 2 3 7" xfId="7901"/>
    <cellStyle name="Heading 3 2 8 2 3 8" xfId="7902"/>
    <cellStyle name="Heading 3 2 8 2 3 9" xfId="7903"/>
    <cellStyle name="Heading 3 2 8 2 4" xfId="7904"/>
    <cellStyle name="Heading 3 2 8 2 4 10" xfId="7905"/>
    <cellStyle name="Heading 3 2 8 2 4 11" xfId="7906"/>
    <cellStyle name="Heading 3 2 8 2 4 2" xfId="7907"/>
    <cellStyle name="Heading 3 2 8 2 4 2 10" xfId="7908"/>
    <cellStyle name="Heading 3 2 8 2 4 2 2" xfId="7909"/>
    <cellStyle name="Heading 3 2 8 2 4 2 3" xfId="7910"/>
    <cellStyle name="Heading 3 2 8 2 4 2 4" xfId="7911"/>
    <cellStyle name="Heading 3 2 8 2 4 2 5" xfId="7912"/>
    <cellStyle name="Heading 3 2 8 2 4 2 6" xfId="7913"/>
    <cellStyle name="Heading 3 2 8 2 4 2 7" xfId="7914"/>
    <cellStyle name="Heading 3 2 8 2 4 2 8" xfId="7915"/>
    <cellStyle name="Heading 3 2 8 2 4 2 9" xfId="7916"/>
    <cellStyle name="Heading 3 2 8 2 4 3" xfId="7917"/>
    <cellStyle name="Heading 3 2 8 2 4 4" xfId="7918"/>
    <cellStyle name="Heading 3 2 8 2 4 5" xfId="7919"/>
    <cellStyle name="Heading 3 2 8 2 4 6" xfId="7920"/>
    <cellStyle name="Heading 3 2 8 2 4 7" xfId="7921"/>
    <cellStyle name="Heading 3 2 8 2 4 8" xfId="7922"/>
    <cellStyle name="Heading 3 2 8 2 4 9" xfId="7923"/>
    <cellStyle name="Heading 3 2 8 2 5" xfId="7924"/>
    <cellStyle name="Heading 3 2 8 2 5 10" xfId="7925"/>
    <cellStyle name="Heading 3 2 8 2 5 2" xfId="7926"/>
    <cellStyle name="Heading 3 2 8 2 5 3" xfId="7927"/>
    <cellStyle name="Heading 3 2 8 2 5 4" xfId="7928"/>
    <cellStyle name="Heading 3 2 8 2 5 5" xfId="7929"/>
    <cellStyle name="Heading 3 2 8 2 5 6" xfId="7930"/>
    <cellStyle name="Heading 3 2 8 2 5 7" xfId="7931"/>
    <cellStyle name="Heading 3 2 8 2 5 8" xfId="7932"/>
    <cellStyle name="Heading 3 2 8 2 5 9" xfId="7933"/>
    <cellStyle name="Heading 3 2 8 2 6" xfId="7934"/>
    <cellStyle name="Heading 3 2 8 2 7" xfId="7935"/>
    <cellStyle name="Heading 3 2 8 2 8" xfId="7936"/>
    <cellStyle name="Heading 3 2 8 2 9" xfId="7937"/>
    <cellStyle name="Heading 3 2 8 3" xfId="7938"/>
    <cellStyle name="Heading 3 2 8 3 10" xfId="7939"/>
    <cellStyle name="Heading 3 2 8 3 11" xfId="7940"/>
    <cellStyle name="Heading 3 2 8 3 12" xfId="7941"/>
    <cellStyle name="Heading 3 2 8 3 2" xfId="7942"/>
    <cellStyle name="Heading 3 2 8 3 2 10" xfId="7943"/>
    <cellStyle name="Heading 3 2 8 3 2 11" xfId="7944"/>
    <cellStyle name="Heading 3 2 8 3 2 2" xfId="7945"/>
    <cellStyle name="Heading 3 2 8 3 2 2 10" xfId="7946"/>
    <cellStyle name="Heading 3 2 8 3 2 2 2" xfId="7947"/>
    <cellStyle name="Heading 3 2 8 3 2 2 3" xfId="7948"/>
    <cellStyle name="Heading 3 2 8 3 2 2 4" xfId="7949"/>
    <cellStyle name="Heading 3 2 8 3 2 2 5" xfId="7950"/>
    <cellStyle name="Heading 3 2 8 3 2 2 6" xfId="7951"/>
    <cellStyle name="Heading 3 2 8 3 2 2 7" xfId="7952"/>
    <cellStyle name="Heading 3 2 8 3 2 2 8" xfId="7953"/>
    <cellStyle name="Heading 3 2 8 3 2 2 9" xfId="7954"/>
    <cellStyle name="Heading 3 2 8 3 2 3" xfId="7955"/>
    <cellStyle name="Heading 3 2 8 3 2 4" xfId="7956"/>
    <cellStyle name="Heading 3 2 8 3 2 5" xfId="7957"/>
    <cellStyle name="Heading 3 2 8 3 2 6" xfId="7958"/>
    <cellStyle name="Heading 3 2 8 3 2 7" xfId="7959"/>
    <cellStyle name="Heading 3 2 8 3 2 8" xfId="7960"/>
    <cellStyle name="Heading 3 2 8 3 2 9" xfId="7961"/>
    <cellStyle name="Heading 3 2 8 3 3" xfId="7962"/>
    <cellStyle name="Heading 3 2 8 3 3 10" xfId="7963"/>
    <cellStyle name="Heading 3 2 8 3 3 2" xfId="7964"/>
    <cellStyle name="Heading 3 2 8 3 3 3" xfId="7965"/>
    <cellStyle name="Heading 3 2 8 3 3 4" xfId="7966"/>
    <cellStyle name="Heading 3 2 8 3 3 5" xfId="7967"/>
    <cellStyle name="Heading 3 2 8 3 3 6" xfId="7968"/>
    <cellStyle name="Heading 3 2 8 3 3 7" xfId="7969"/>
    <cellStyle name="Heading 3 2 8 3 3 8" xfId="7970"/>
    <cellStyle name="Heading 3 2 8 3 3 9" xfId="7971"/>
    <cellStyle name="Heading 3 2 8 3 4" xfId="7972"/>
    <cellStyle name="Heading 3 2 8 3 5" xfId="7973"/>
    <cellStyle name="Heading 3 2 8 3 6" xfId="7974"/>
    <cellStyle name="Heading 3 2 8 3 7" xfId="7975"/>
    <cellStyle name="Heading 3 2 8 3 8" xfId="7976"/>
    <cellStyle name="Heading 3 2 8 3 9" xfId="7977"/>
    <cellStyle name="Heading 3 2 8 4" xfId="7978"/>
    <cellStyle name="Heading 3 2 8 4 10" xfId="7979"/>
    <cellStyle name="Heading 3 2 8 4 2" xfId="7980"/>
    <cellStyle name="Heading 3 2 8 4 2 10" xfId="7981"/>
    <cellStyle name="Heading 3 2 8 4 2 2" xfId="7982"/>
    <cellStyle name="Heading 3 2 8 4 2 3" xfId="7983"/>
    <cellStyle name="Heading 3 2 8 4 2 4" xfId="7984"/>
    <cellStyle name="Heading 3 2 8 4 2 5" xfId="7985"/>
    <cellStyle name="Heading 3 2 8 4 2 6" xfId="7986"/>
    <cellStyle name="Heading 3 2 8 4 2 7" xfId="7987"/>
    <cellStyle name="Heading 3 2 8 4 2 8" xfId="7988"/>
    <cellStyle name="Heading 3 2 8 4 2 9" xfId="7989"/>
    <cellStyle name="Heading 3 2 8 4 3" xfId="7990"/>
    <cellStyle name="Heading 3 2 8 4 4" xfId="7991"/>
    <cellStyle name="Heading 3 2 8 4 5" xfId="7992"/>
    <cellStyle name="Heading 3 2 8 4 6" xfId="7993"/>
    <cellStyle name="Heading 3 2 8 4 7" xfId="7994"/>
    <cellStyle name="Heading 3 2 8 4 8" xfId="7995"/>
    <cellStyle name="Heading 3 2 8 4 9" xfId="7996"/>
    <cellStyle name="Heading 3 2 8 5" xfId="7997"/>
    <cellStyle name="Heading 3 2 8 5 2" xfId="7998"/>
    <cellStyle name="Heading 3 2 8 6" xfId="7999"/>
    <cellStyle name="Heading 3 2 8 7" xfId="8000"/>
    <cellStyle name="Heading 3 2 8 8" xfId="8001"/>
    <cellStyle name="Heading 3 2 8 9" xfId="8002"/>
    <cellStyle name="Heading 3 2 9" xfId="8003"/>
    <cellStyle name="Heading 3 2 9 10" xfId="8004"/>
    <cellStyle name="Heading 3 2 9 11" xfId="8005"/>
    <cellStyle name="Heading 3 2 9 12" xfId="8006"/>
    <cellStyle name="Heading 3 2 9 2" xfId="8007"/>
    <cellStyle name="Heading 3 2 9 2 10" xfId="8008"/>
    <cellStyle name="Heading 3 2 9 2 11" xfId="8009"/>
    <cellStyle name="Heading 3 2 9 2 12" xfId="8010"/>
    <cellStyle name="Heading 3 2 9 2 13" xfId="8011"/>
    <cellStyle name="Heading 3 2 9 2 2" xfId="8012"/>
    <cellStyle name="Heading 3 2 9 2 2 10" xfId="8013"/>
    <cellStyle name="Heading 3 2 9 2 2 11" xfId="8014"/>
    <cellStyle name="Heading 3 2 9 2 2 12" xfId="8015"/>
    <cellStyle name="Heading 3 2 9 2 2 2" xfId="8016"/>
    <cellStyle name="Heading 3 2 9 2 2 2 10" xfId="8017"/>
    <cellStyle name="Heading 3 2 9 2 2 2 11" xfId="8018"/>
    <cellStyle name="Heading 3 2 9 2 2 2 2" xfId="8019"/>
    <cellStyle name="Heading 3 2 9 2 2 2 2 10" xfId="8020"/>
    <cellStyle name="Heading 3 2 9 2 2 2 2 2" xfId="8021"/>
    <cellStyle name="Heading 3 2 9 2 2 2 2 3" xfId="8022"/>
    <cellStyle name="Heading 3 2 9 2 2 2 2 4" xfId="8023"/>
    <cellStyle name="Heading 3 2 9 2 2 2 2 5" xfId="8024"/>
    <cellStyle name="Heading 3 2 9 2 2 2 2 6" xfId="8025"/>
    <cellStyle name="Heading 3 2 9 2 2 2 2 7" xfId="8026"/>
    <cellStyle name="Heading 3 2 9 2 2 2 2 8" xfId="8027"/>
    <cellStyle name="Heading 3 2 9 2 2 2 2 9" xfId="8028"/>
    <cellStyle name="Heading 3 2 9 2 2 2 3" xfId="8029"/>
    <cellStyle name="Heading 3 2 9 2 2 2 4" xfId="8030"/>
    <cellStyle name="Heading 3 2 9 2 2 2 5" xfId="8031"/>
    <cellStyle name="Heading 3 2 9 2 2 2 6" xfId="8032"/>
    <cellStyle name="Heading 3 2 9 2 2 2 7" xfId="8033"/>
    <cellStyle name="Heading 3 2 9 2 2 2 8" xfId="8034"/>
    <cellStyle name="Heading 3 2 9 2 2 2 9" xfId="8035"/>
    <cellStyle name="Heading 3 2 9 2 2 3" xfId="8036"/>
    <cellStyle name="Heading 3 2 9 2 2 3 10" xfId="8037"/>
    <cellStyle name="Heading 3 2 9 2 2 3 2" xfId="8038"/>
    <cellStyle name="Heading 3 2 9 2 2 3 3" xfId="8039"/>
    <cellStyle name="Heading 3 2 9 2 2 3 4" xfId="8040"/>
    <cellStyle name="Heading 3 2 9 2 2 3 5" xfId="8041"/>
    <cellStyle name="Heading 3 2 9 2 2 3 6" xfId="8042"/>
    <cellStyle name="Heading 3 2 9 2 2 3 7" xfId="8043"/>
    <cellStyle name="Heading 3 2 9 2 2 3 8" xfId="8044"/>
    <cellStyle name="Heading 3 2 9 2 2 3 9" xfId="8045"/>
    <cellStyle name="Heading 3 2 9 2 2 4" xfId="8046"/>
    <cellStyle name="Heading 3 2 9 2 2 5" xfId="8047"/>
    <cellStyle name="Heading 3 2 9 2 2 6" xfId="8048"/>
    <cellStyle name="Heading 3 2 9 2 2 7" xfId="8049"/>
    <cellStyle name="Heading 3 2 9 2 2 8" xfId="8050"/>
    <cellStyle name="Heading 3 2 9 2 2 9" xfId="8051"/>
    <cellStyle name="Heading 3 2 9 2 3" xfId="8052"/>
    <cellStyle name="Heading 3 2 9 2 3 10" xfId="8053"/>
    <cellStyle name="Heading 3 2 9 2 3 11" xfId="8054"/>
    <cellStyle name="Heading 3 2 9 2 3 12" xfId="8055"/>
    <cellStyle name="Heading 3 2 9 2 3 2" xfId="8056"/>
    <cellStyle name="Heading 3 2 9 2 3 2 10" xfId="8057"/>
    <cellStyle name="Heading 3 2 9 2 3 2 11" xfId="8058"/>
    <cellStyle name="Heading 3 2 9 2 3 2 2" xfId="8059"/>
    <cellStyle name="Heading 3 2 9 2 3 2 2 10" xfId="8060"/>
    <cellStyle name="Heading 3 2 9 2 3 2 2 2" xfId="8061"/>
    <cellStyle name="Heading 3 2 9 2 3 2 2 3" xfId="8062"/>
    <cellStyle name="Heading 3 2 9 2 3 2 2 4" xfId="8063"/>
    <cellStyle name="Heading 3 2 9 2 3 2 2 5" xfId="8064"/>
    <cellStyle name="Heading 3 2 9 2 3 2 2 6" xfId="8065"/>
    <cellStyle name="Heading 3 2 9 2 3 2 2 7" xfId="8066"/>
    <cellStyle name="Heading 3 2 9 2 3 2 2 8" xfId="8067"/>
    <cellStyle name="Heading 3 2 9 2 3 2 2 9" xfId="8068"/>
    <cellStyle name="Heading 3 2 9 2 3 2 3" xfId="8069"/>
    <cellStyle name="Heading 3 2 9 2 3 2 4" xfId="8070"/>
    <cellStyle name="Heading 3 2 9 2 3 2 5" xfId="8071"/>
    <cellStyle name="Heading 3 2 9 2 3 2 6" xfId="8072"/>
    <cellStyle name="Heading 3 2 9 2 3 2 7" xfId="8073"/>
    <cellStyle name="Heading 3 2 9 2 3 2 8" xfId="8074"/>
    <cellStyle name="Heading 3 2 9 2 3 2 9" xfId="8075"/>
    <cellStyle name="Heading 3 2 9 2 3 3" xfId="8076"/>
    <cellStyle name="Heading 3 2 9 2 3 3 10" xfId="8077"/>
    <cellStyle name="Heading 3 2 9 2 3 3 2" xfId="8078"/>
    <cellStyle name="Heading 3 2 9 2 3 3 3" xfId="8079"/>
    <cellStyle name="Heading 3 2 9 2 3 3 4" xfId="8080"/>
    <cellStyle name="Heading 3 2 9 2 3 3 5" xfId="8081"/>
    <cellStyle name="Heading 3 2 9 2 3 3 6" xfId="8082"/>
    <cellStyle name="Heading 3 2 9 2 3 3 7" xfId="8083"/>
    <cellStyle name="Heading 3 2 9 2 3 3 8" xfId="8084"/>
    <cellStyle name="Heading 3 2 9 2 3 3 9" xfId="8085"/>
    <cellStyle name="Heading 3 2 9 2 3 4" xfId="8086"/>
    <cellStyle name="Heading 3 2 9 2 3 5" xfId="8087"/>
    <cellStyle name="Heading 3 2 9 2 3 6" xfId="8088"/>
    <cellStyle name="Heading 3 2 9 2 3 7" xfId="8089"/>
    <cellStyle name="Heading 3 2 9 2 3 8" xfId="8090"/>
    <cellStyle name="Heading 3 2 9 2 3 9" xfId="8091"/>
    <cellStyle name="Heading 3 2 9 2 4" xfId="8092"/>
    <cellStyle name="Heading 3 2 9 2 4 10" xfId="8093"/>
    <cellStyle name="Heading 3 2 9 2 4 11" xfId="8094"/>
    <cellStyle name="Heading 3 2 9 2 4 2" xfId="8095"/>
    <cellStyle name="Heading 3 2 9 2 4 2 10" xfId="8096"/>
    <cellStyle name="Heading 3 2 9 2 4 2 2" xfId="8097"/>
    <cellStyle name="Heading 3 2 9 2 4 2 3" xfId="8098"/>
    <cellStyle name="Heading 3 2 9 2 4 2 4" xfId="8099"/>
    <cellStyle name="Heading 3 2 9 2 4 2 5" xfId="8100"/>
    <cellStyle name="Heading 3 2 9 2 4 2 6" xfId="8101"/>
    <cellStyle name="Heading 3 2 9 2 4 2 7" xfId="8102"/>
    <cellStyle name="Heading 3 2 9 2 4 2 8" xfId="8103"/>
    <cellStyle name="Heading 3 2 9 2 4 2 9" xfId="8104"/>
    <cellStyle name="Heading 3 2 9 2 4 3" xfId="8105"/>
    <cellStyle name="Heading 3 2 9 2 4 4" xfId="8106"/>
    <cellStyle name="Heading 3 2 9 2 4 5" xfId="8107"/>
    <cellStyle name="Heading 3 2 9 2 4 6" xfId="8108"/>
    <cellStyle name="Heading 3 2 9 2 4 7" xfId="8109"/>
    <cellStyle name="Heading 3 2 9 2 4 8" xfId="8110"/>
    <cellStyle name="Heading 3 2 9 2 4 9" xfId="8111"/>
    <cellStyle name="Heading 3 2 9 2 5" xfId="8112"/>
    <cellStyle name="Heading 3 2 9 2 5 10" xfId="8113"/>
    <cellStyle name="Heading 3 2 9 2 5 2" xfId="8114"/>
    <cellStyle name="Heading 3 2 9 2 5 3" xfId="8115"/>
    <cellStyle name="Heading 3 2 9 2 5 4" xfId="8116"/>
    <cellStyle name="Heading 3 2 9 2 5 5" xfId="8117"/>
    <cellStyle name="Heading 3 2 9 2 5 6" xfId="8118"/>
    <cellStyle name="Heading 3 2 9 2 5 7" xfId="8119"/>
    <cellStyle name="Heading 3 2 9 2 5 8" xfId="8120"/>
    <cellStyle name="Heading 3 2 9 2 5 9" xfId="8121"/>
    <cellStyle name="Heading 3 2 9 2 6" xfId="8122"/>
    <cellStyle name="Heading 3 2 9 2 7" xfId="8123"/>
    <cellStyle name="Heading 3 2 9 2 8" xfId="8124"/>
    <cellStyle name="Heading 3 2 9 2 9" xfId="8125"/>
    <cellStyle name="Heading 3 2 9 3" xfId="8126"/>
    <cellStyle name="Heading 3 2 9 3 10" xfId="8127"/>
    <cellStyle name="Heading 3 2 9 3 11" xfId="8128"/>
    <cellStyle name="Heading 3 2 9 3 12" xfId="8129"/>
    <cellStyle name="Heading 3 2 9 3 2" xfId="8130"/>
    <cellStyle name="Heading 3 2 9 3 2 10" xfId="8131"/>
    <cellStyle name="Heading 3 2 9 3 2 11" xfId="8132"/>
    <cellStyle name="Heading 3 2 9 3 2 2" xfId="8133"/>
    <cellStyle name="Heading 3 2 9 3 2 2 10" xfId="8134"/>
    <cellStyle name="Heading 3 2 9 3 2 2 2" xfId="8135"/>
    <cellStyle name="Heading 3 2 9 3 2 2 3" xfId="8136"/>
    <cellStyle name="Heading 3 2 9 3 2 2 4" xfId="8137"/>
    <cellStyle name="Heading 3 2 9 3 2 2 5" xfId="8138"/>
    <cellStyle name="Heading 3 2 9 3 2 2 6" xfId="8139"/>
    <cellStyle name="Heading 3 2 9 3 2 2 7" xfId="8140"/>
    <cellStyle name="Heading 3 2 9 3 2 2 8" xfId="8141"/>
    <cellStyle name="Heading 3 2 9 3 2 2 9" xfId="8142"/>
    <cellStyle name="Heading 3 2 9 3 2 3" xfId="8143"/>
    <cellStyle name="Heading 3 2 9 3 2 4" xfId="8144"/>
    <cellStyle name="Heading 3 2 9 3 2 5" xfId="8145"/>
    <cellStyle name="Heading 3 2 9 3 2 6" xfId="8146"/>
    <cellStyle name="Heading 3 2 9 3 2 7" xfId="8147"/>
    <cellStyle name="Heading 3 2 9 3 2 8" xfId="8148"/>
    <cellStyle name="Heading 3 2 9 3 2 9" xfId="8149"/>
    <cellStyle name="Heading 3 2 9 3 3" xfId="8150"/>
    <cellStyle name="Heading 3 2 9 3 3 10" xfId="8151"/>
    <cellStyle name="Heading 3 2 9 3 3 2" xfId="8152"/>
    <cellStyle name="Heading 3 2 9 3 3 3" xfId="8153"/>
    <cellStyle name="Heading 3 2 9 3 3 4" xfId="8154"/>
    <cellStyle name="Heading 3 2 9 3 3 5" xfId="8155"/>
    <cellStyle name="Heading 3 2 9 3 3 6" xfId="8156"/>
    <cellStyle name="Heading 3 2 9 3 3 7" xfId="8157"/>
    <cellStyle name="Heading 3 2 9 3 3 8" xfId="8158"/>
    <cellStyle name="Heading 3 2 9 3 3 9" xfId="8159"/>
    <cellStyle name="Heading 3 2 9 3 4" xfId="8160"/>
    <cellStyle name="Heading 3 2 9 3 5" xfId="8161"/>
    <cellStyle name="Heading 3 2 9 3 6" xfId="8162"/>
    <cellStyle name="Heading 3 2 9 3 7" xfId="8163"/>
    <cellStyle name="Heading 3 2 9 3 8" xfId="8164"/>
    <cellStyle name="Heading 3 2 9 3 9" xfId="8165"/>
    <cellStyle name="Heading 3 2 9 4" xfId="8166"/>
    <cellStyle name="Heading 3 2 9 4 10" xfId="8167"/>
    <cellStyle name="Heading 3 2 9 4 2" xfId="8168"/>
    <cellStyle name="Heading 3 2 9 4 2 10" xfId="8169"/>
    <cellStyle name="Heading 3 2 9 4 2 2" xfId="8170"/>
    <cellStyle name="Heading 3 2 9 4 2 3" xfId="8171"/>
    <cellStyle name="Heading 3 2 9 4 2 4" xfId="8172"/>
    <cellStyle name="Heading 3 2 9 4 2 5" xfId="8173"/>
    <cellStyle name="Heading 3 2 9 4 2 6" xfId="8174"/>
    <cellStyle name="Heading 3 2 9 4 2 7" xfId="8175"/>
    <cellStyle name="Heading 3 2 9 4 2 8" xfId="8176"/>
    <cellStyle name="Heading 3 2 9 4 2 9" xfId="8177"/>
    <cellStyle name="Heading 3 2 9 4 3" xfId="8178"/>
    <cellStyle name="Heading 3 2 9 4 4" xfId="8179"/>
    <cellStyle name="Heading 3 2 9 4 5" xfId="8180"/>
    <cellStyle name="Heading 3 2 9 4 6" xfId="8181"/>
    <cellStyle name="Heading 3 2 9 4 7" xfId="8182"/>
    <cellStyle name="Heading 3 2 9 4 8" xfId="8183"/>
    <cellStyle name="Heading 3 2 9 4 9" xfId="8184"/>
    <cellStyle name="Heading 3 2 9 5" xfId="8185"/>
    <cellStyle name="Heading 3 2 9 5 2" xfId="8186"/>
    <cellStyle name="Heading 3 2 9 6" xfId="8187"/>
    <cellStyle name="Heading 3 2 9 7" xfId="8188"/>
    <cellStyle name="Heading 3 2 9 8" xfId="8189"/>
    <cellStyle name="Heading 3 2 9 9" xfId="8190"/>
    <cellStyle name="Heading 3 3" xfId="8191"/>
    <cellStyle name="Heading 3 3 10" xfId="8192"/>
    <cellStyle name="Heading 3 3 10 2" xfId="8193"/>
    <cellStyle name="Heading 3 3 11" xfId="8194"/>
    <cellStyle name="Heading 3 3 12" xfId="8195"/>
    <cellStyle name="Heading 3 3 13" xfId="8196"/>
    <cellStyle name="Heading 3 3 14" xfId="8197"/>
    <cellStyle name="Heading 3 3 15" xfId="8198"/>
    <cellStyle name="Heading 3 3 16" xfId="8199"/>
    <cellStyle name="Heading 3 3 17" xfId="8200"/>
    <cellStyle name="Heading 3 3 2" xfId="8201"/>
    <cellStyle name="Heading 3 3 2 10" xfId="8202"/>
    <cellStyle name="Heading 3 3 2 11" xfId="8203"/>
    <cellStyle name="Heading 3 3 2 12" xfId="8204"/>
    <cellStyle name="Heading 3 3 2 2" xfId="8205"/>
    <cellStyle name="Heading 3 3 2 2 10" xfId="8206"/>
    <cellStyle name="Heading 3 3 2 2 11" xfId="8207"/>
    <cellStyle name="Heading 3 3 2 2 12" xfId="8208"/>
    <cellStyle name="Heading 3 3 2 2 13" xfId="8209"/>
    <cellStyle name="Heading 3 3 2 2 2" xfId="8210"/>
    <cellStyle name="Heading 3 3 2 2 2 10" xfId="8211"/>
    <cellStyle name="Heading 3 3 2 2 2 11" xfId="8212"/>
    <cellStyle name="Heading 3 3 2 2 2 12" xfId="8213"/>
    <cellStyle name="Heading 3 3 2 2 2 2" xfId="8214"/>
    <cellStyle name="Heading 3 3 2 2 2 2 10" xfId="8215"/>
    <cellStyle name="Heading 3 3 2 2 2 2 11" xfId="8216"/>
    <cellStyle name="Heading 3 3 2 2 2 2 2" xfId="8217"/>
    <cellStyle name="Heading 3 3 2 2 2 2 2 10" xfId="8218"/>
    <cellStyle name="Heading 3 3 2 2 2 2 2 2" xfId="8219"/>
    <cellStyle name="Heading 3 3 2 2 2 2 2 3" xfId="8220"/>
    <cellStyle name="Heading 3 3 2 2 2 2 2 4" xfId="8221"/>
    <cellStyle name="Heading 3 3 2 2 2 2 2 5" xfId="8222"/>
    <cellStyle name="Heading 3 3 2 2 2 2 2 6" xfId="8223"/>
    <cellStyle name="Heading 3 3 2 2 2 2 2 7" xfId="8224"/>
    <cellStyle name="Heading 3 3 2 2 2 2 2 8" xfId="8225"/>
    <cellStyle name="Heading 3 3 2 2 2 2 2 9" xfId="8226"/>
    <cellStyle name="Heading 3 3 2 2 2 2 3" xfId="8227"/>
    <cellStyle name="Heading 3 3 2 2 2 2 4" xfId="8228"/>
    <cellStyle name="Heading 3 3 2 2 2 2 5" xfId="8229"/>
    <cellStyle name="Heading 3 3 2 2 2 2 6" xfId="8230"/>
    <cellStyle name="Heading 3 3 2 2 2 2 7" xfId="8231"/>
    <cellStyle name="Heading 3 3 2 2 2 2 8" xfId="8232"/>
    <cellStyle name="Heading 3 3 2 2 2 2 9" xfId="8233"/>
    <cellStyle name="Heading 3 3 2 2 2 3" xfId="8234"/>
    <cellStyle name="Heading 3 3 2 2 2 3 10" xfId="8235"/>
    <cellStyle name="Heading 3 3 2 2 2 3 2" xfId="8236"/>
    <cellStyle name="Heading 3 3 2 2 2 3 3" xfId="8237"/>
    <cellStyle name="Heading 3 3 2 2 2 3 4" xfId="8238"/>
    <cellStyle name="Heading 3 3 2 2 2 3 5" xfId="8239"/>
    <cellStyle name="Heading 3 3 2 2 2 3 6" xfId="8240"/>
    <cellStyle name="Heading 3 3 2 2 2 3 7" xfId="8241"/>
    <cellStyle name="Heading 3 3 2 2 2 3 8" xfId="8242"/>
    <cellStyle name="Heading 3 3 2 2 2 3 9" xfId="8243"/>
    <cellStyle name="Heading 3 3 2 2 2 4" xfId="8244"/>
    <cellStyle name="Heading 3 3 2 2 2 5" xfId="8245"/>
    <cellStyle name="Heading 3 3 2 2 2 6" xfId="8246"/>
    <cellStyle name="Heading 3 3 2 2 2 7" xfId="8247"/>
    <cellStyle name="Heading 3 3 2 2 2 8" xfId="8248"/>
    <cellStyle name="Heading 3 3 2 2 2 9" xfId="8249"/>
    <cellStyle name="Heading 3 3 2 2 3" xfId="8250"/>
    <cellStyle name="Heading 3 3 2 2 3 10" xfId="8251"/>
    <cellStyle name="Heading 3 3 2 2 3 11" xfId="8252"/>
    <cellStyle name="Heading 3 3 2 2 3 12" xfId="8253"/>
    <cellStyle name="Heading 3 3 2 2 3 2" xfId="8254"/>
    <cellStyle name="Heading 3 3 2 2 3 2 10" xfId="8255"/>
    <cellStyle name="Heading 3 3 2 2 3 2 11" xfId="8256"/>
    <cellStyle name="Heading 3 3 2 2 3 2 2" xfId="8257"/>
    <cellStyle name="Heading 3 3 2 2 3 2 2 10" xfId="8258"/>
    <cellStyle name="Heading 3 3 2 2 3 2 2 2" xfId="8259"/>
    <cellStyle name="Heading 3 3 2 2 3 2 2 3" xfId="8260"/>
    <cellStyle name="Heading 3 3 2 2 3 2 2 4" xfId="8261"/>
    <cellStyle name="Heading 3 3 2 2 3 2 2 5" xfId="8262"/>
    <cellStyle name="Heading 3 3 2 2 3 2 2 6" xfId="8263"/>
    <cellStyle name="Heading 3 3 2 2 3 2 2 7" xfId="8264"/>
    <cellStyle name="Heading 3 3 2 2 3 2 2 8" xfId="8265"/>
    <cellStyle name="Heading 3 3 2 2 3 2 2 9" xfId="8266"/>
    <cellStyle name="Heading 3 3 2 2 3 2 3" xfId="8267"/>
    <cellStyle name="Heading 3 3 2 2 3 2 4" xfId="8268"/>
    <cellStyle name="Heading 3 3 2 2 3 2 5" xfId="8269"/>
    <cellStyle name="Heading 3 3 2 2 3 2 6" xfId="8270"/>
    <cellStyle name="Heading 3 3 2 2 3 2 7" xfId="8271"/>
    <cellStyle name="Heading 3 3 2 2 3 2 8" xfId="8272"/>
    <cellStyle name="Heading 3 3 2 2 3 2 9" xfId="8273"/>
    <cellStyle name="Heading 3 3 2 2 3 3" xfId="8274"/>
    <cellStyle name="Heading 3 3 2 2 3 3 10" xfId="8275"/>
    <cellStyle name="Heading 3 3 2 2 3 3 2" xfId="8276"/>
    <cellStyle name="Heading 3 3 2 2 3 3 3" xfId="8277"/>
    <cellStyle name="Heading 3 3 2 2 3 3 4" xfId="8278"/>
    <cellStyle name="Heading 3 3 2 2 3 3 5" xfId="8279"/>
    <cellStyle name="Heading 3 3 2 2 3 3 6" xfId="8280"/>
    <cellStyle name="Heading 3 3 2 2 3 3 7" xfId="8281"/>
    <cellStyle name="Heading 3 3 2 2 3 3 8" xfId="8282"/>
    <cellStyle name="Heading 3 3 2 2 3 3 9" xfId="8283"/>
    <cellStyle name="Heading 3 3 2 2 3 4" xfId="8284"/>
    <cellStyle name="Heading 3 3 2 2 3 5" xfId="8285"/>
    <cellStyle name="Heading 3 3 2 2 3 6" xfId="8286"/>
    <cellStyle name="Heading 3 3 2 2 3 7" xfId="8287"/>
    <cellStyle name="Heading 3 3 2 2 3 8" xfId="8288"/>
    <cellStyle name="Heading 3 3 2 2 3 9" xfId="8289"/>
    <cellStyle name="Heading 3 3 2 2 4" xfId="8290"/>
    <cellStyle name="Heading 3 3 2 2 4 10" xfId="8291"/>
    <cellStyle name="Heading 3 3 2 2 4 11" xfId="8292"/>
    <cellStyle name="Heading 3 3 2 2 4 2" xfId="8293"/>
    <cellStyle name="Heading 3 3 2 2 4 2 10" xfId="8294"/>
    <cellStyle name="Heading 3 3 2 2 4 2 2" xfId="8295"/>
    <cellStyle name="Heading 3 3 2 2 4 2 3" xfId="8296"/>
    <cellStyle name="Heading 3 3 2 2 4 2 4" xfId="8297"/>
    <cellStyle name="Heading 3 3 2 2 4 2 5" xfId="8298"/>
    <cellStyle name="Heading 3 3 2 2 4 2 6" xfId="8299"/>
    <cellStyle name="Heading 3 3 2 2 4 2 7" xfId="8300"/>
    <cellStyle name="Heading 3 3 2 2 4 2 8" xfId="8301"/>
    <cellStyle name="Heading 3 3 2 2 4 2 9" xfId="8302"/>
    <cellStyle name="Heading 3 3 2 2 4 3" xfId="8303"/>
    <cellStyle name="Heading 3 3 2 2 4 4" xfId="8304"/>
    <cellStyle name="Heading 3 3 2 2 4 5" xfId="8305"/>
    <cellStyle name="Heading 3 3 2 2 4 6" xfId="8306"/>
    <cellStyle name="Heading 3 3 2 2 4 7" xfId="8307"/>
    <cellStyle name="Heading 3 3 2 2 4 8" xfId="8308"/>
    <cellStyle name="Heading 3 3 2 2 4 9" xfId="8309"/>
    <cellStyle name="Heading 3 3 2 2 5" xfId="8310"/>
    <cellStyle name="Heading 3 3 2 2 5 10" xfId="8311"/>
    <cellStyle name="Heading 3 3 2 2 5 2" xfId="8312"/>
    <cellStyle name="Heading 3 3 2 2 5 3" xfId="8313"/>
    <cellStyle name="Heading 3 3 2 2 5 4" xfId="8314"/>
    <cellStyle name="Heading 3 3 2 2 5 5" xfId="8315"/>
    <cellStyle name="Heading 3 3 2 2 5 6" xfId="8316"/>
    <cellStyle name="Heading 3 3 2 2 5 7" xfId="8317"/>
    <cellStyle name="Heading 3 3 2 2 5 8" xfId="8318"/>
    <cellStyle name="Heading 3 3 2 2 5 9" xfId="8319"/>
    <cellStyle name="Heading 3 3 2 2 6" xfId="8320"/>
    <cellStyle name="Heading 3 3 2 2 7" xfId="8321"/>
    <cellStyle name="Heading 3 3 2 2 8" xfId="8322"/>
    <cellStyle name="Heading 3 3 2 2 9" xfId="8323"/>
    <cellStyle name="Heading 3 3 2 3" xfId="8324"/>
    <cellStyle name="Heading 3 3 2 3 10" xfId="8325"/>
    <cellStyle name="Heading 3 3 2 3 11" xfId="8326"/>
    <cellStyle name="Heading 3 3 2 3 12" xfId="8327"/>
    <cellStyle name="Heading 3 3 2 3 2" xfId="8328"/>
    <cellStyle name="Heading 3 3 2 3 2 10" xfId="8329"/>
    <cellStyle name="Heading 3 3 2 3 2 11" xfId="8330"/>
    <cellStyle name="Heading 3 3 2 3 2 2" xfId="8331"/>
    <cellStyle name="Heading 3 3 2 3 2 2 10" xfId="8332"/>
    <cellStyle name="Heading 3 3 2 3 2 2 2" xfId="8333"/>
    <cellStyle name="Heading 3 3 2 3 2 2 3" xfId="8334"/>
    <cellStyle name="Heading 3 3 2 3 2 2 4" xfId="8335"/>
    <cellStyle name="Heading 3 3 2 3 2 2 5" xfId="8336"/>
    <cellStyle name="Heading 3 3 2 3 2 2 6" xfId="8337"/>
    <cellStyle name="Heading 3 3 2 3 2 2 7" xfId="8338"/>
    <cellStyle name="Heading 3 3 2 3 2 2 8" xfId="8339"/>
    <cellStyle name="Heading 3 3 2 3 2 2 9" xfId="8340"/>
    <cellStyle name="Heading 3 3 2 3 2 3" xfId="8341"/>
    <cellStyle name="Heading 3 3 2 3 2 4" xfId="8342"/>
    <cellStyle name="Heading 3 3 2 3 2 5" xfId="8343"/>
    <cellStyle name="Heading 3 3 2 3 2 6" xfId="8344"/>
    <cellStyle name="Heading 3 3 2 3 2 7" xfId="8345"/>
    <cellStyle name="Heading 3 3 2 3 2 8" xfId="8346"/>
    <cellStyle name="Heading 3 3 2 3 2 9" xfId="8347"/>
    <cellStyle name="Heading 3 3 2 3 3" xfId="8348"/>
    <cellStyle name="Heading 3 3 2 3 3 10" xfId="8349"/>
    <cellStyle name="Heading 3 3 2 3 3 2" xfId="8350"/>
    <cellStyle name="Heading 3 3 2 3 3 3" xfId="8351"/>
    <cellStyle name="Heading 3 3 2 3 3 4" xfId="8352"/>
    <cellStyle name="Heading 3 3 2 3 3 5" xfId="8353"/>
    <cellStyle name="Heading 3 3 2 3 3 6" xfId="8354"/>
    <cellStyle name="Heading 3 3 2 3 3 7" xfId="8355"/>
    <cellStyle name="Heading 3 3 2 3 3 8" xfId="8356"/>
    <cellStyle name="Heading 3 3 2 3 3 9" xfId="8357"/>
    <cellStyle name="Heading 3 3 2 3 4" xfId="8358"/>
    <cellStyle name="Heading 3 3 2 3 5" xfId="8359"/>
    <cellStyle name="Heading 3 3 2 3 6" xfId="8360"/>
    <cellStyle name="Heading 3 3 2 3 7" xfId="8361"/>
    <cellStyle name="Heading 3 3 2 3 8" xfId="8362"/>
    <cellStyle name="Heading 3 3 2 3 9" xfId="8363"/>
    <cellStyle name="Heading 3 3 2 4" xfId="8364"/>
    <cellStyle name="Heading 3 3 2 4 10" xfId="8365"/>
    <cellStyle name="Heading 3 3 2 4 2" xfId="8366"/>
    <cellStyle name="Heading 3 3 2 4 2 10" xfId="8367"/>
    <cellStyle name="Heading 3 3 2 4 2 2" xfId="8368"/>
    <cellStyle name="Heading 3 3 2 4 2 3" xfId="8369"/>
    <cellStyle name="Heading 3 3 2 4 2 4" xfId="8370"/>
    <cellStyle name="Heading 3 3 2 4 2 5" xfId="8371"/>
    <cellStyle name="Heading 3 3 2 4 2 6" xfId="8372"/>
    <cellStyle name="Heading 3 3 2 4 2 7" xfId="8373"/>
    <cellStyle name="Heading 3 3 2 4 2 8" xfId="8374"/>
    <cellStyle name="Heading 3 3 2 4 2 9" xfId="8375"/>
    <cellStyle name="Heading 3 3 2 4 3" xfId="8376"/>
    <cellStyle name="Heading 3 3 2 4 4" xfId="8377"/>
    <cellStyle name="Heading 3 3 2 4 5" xfId="8378"/>
    <cellStyle name="Heading 3 3 2 4 6" xfId="8379"/>
    <cellStyle name="Heading 3 3 2 4 7" xfId="8380"/>
    <cellStyle name="Heading 3 3 2 4 8" xfId="8381"/>
    <cellStyle name="Heading 3 3 2 4 9" xfId="8382"/>
    <cellStyle name="Heading 3 3 2 5" xfId="8383"/>
    <cellStyle name="Heading 3 3 2 5 2" xfId="8384"/>
    <cellStyle name="Heading 3 3 2 6" xfId="8385"/>
    <cellStyle name="Heading 3 3 2 7" xfId="8386"/>
    <cellStyle name="Heading 3 3 2 8" xfId="8387"/>
    <cellStyle name="Heading 3 3 2 9" xfId="8388"/>
    <cellStyle name="Heading 3 3 3" xfId="8389"/>
    <cellStyle name="Heading 3 3 3 10" xfId="8390"/>
    <cellStyle name="Heading 3 3 3 11" xfId="8391"/>
    <cellStyle name="Heading 3 3 3 12" xfId="8392"/>
    <cellStyle name="Heading 3 3 3 2" xfId="8393"/>
    <cellStyle name="Heading 3 3 3 2 10" xfId="8394"/>
    <cellStyle name="Heading 3 3 3 2 11" xfId="8395"/>
    <cellStyle name="Heading 3 3 3 2 12" xfId="8396"/>
    <cellStyle name="Heading 3 3 3 2 13" xfId="8397"/>
    <cellStyle name="Heading 3 3 3 2 2" xfId="8398"/>
    <cellStyle name="Heading 3 3 3 2 2 10" xfId="8399"/>
    <cellStyle name="Heading 3 3 3 2 2 11" xfId="8400"/>
    <cellStyle name="Heading 3 3 3 2 2 12" xfId="8401"/>
    <cellStyle name="Heading 3 3 3 2 2 2" xfId="8402"/>
    <cellStyle name="Heading 3 3 3 2 2 2 10" xfId="8403"/>
    <cellStyle name="Heading 3 3 3 2 2 2 11" xfId="8404"/>
    <cellStyle name="Heading 3 3 3 2 2 2 2" xfId="8405"/>
    <cellStyle name="Heading 3 3 3 2 2 2 2 10" xfId="8406"/>
    <cellStyle name="Heading 3 3 3 2 2 2 2 2" xfId="8407"/>
    <cellStyle name="Heading 3 3 3 2 2 2 2 3" xfId="8408"/>
    <cellStyle name="Heading 3 3 3 2 2 2 2 4" xfId="8409"/>
    <cellStyle name="Heading 3 3 3 2 2 2 2 5" xfId="8410"/>
    <cellStyle name="Heading 3 3 3 2 2 2 2 6" xfId="8411"/>
    <cellStyle name="Heading 3 3 3 2 2 2 2 7" xfId="8412"/>
    <cellStyle name="Heading 3 3 3 2 2 2 2 8" xfId="8413"/>
    <cellStyle name="Heading 3 3 3 2 2 2 2 9" xfId="8414"/>
    <cellStyle name="Heading 3 3 3 2 2 2 3" xfId="8415"/>
    <cellStyle name="Heading 3 3 3 2 2 2 4" xfId="8416"/>
    <cellStyle name="Heading 3 3 3 2 2 2 5" xfId="8417"/>
    <cellStyle name="Heading 3 3 3 2 2 2 6" xfId="8418"/>
    <cellStyle name="Heading 3 3 3 2 2 2 7" xfId="8419"/>
    <cellStyle name="Heading 3 3 3 2 2 2 8" xfId="8420"/>
    <cellStyle name="Heading 3 3 3 2 2 2 9" xfId="8421"/>
    <cellStyle name="Heading 3 3 3 2 2 3" xfId="8422"/>
    <cellStyle name="Heading 3 3 3 2 2 3 10" xfId="8423"/>
    <cellStyle name="Heading 3 3 3 2 2 3 2" xfId="8424"/>
    <cellStyle name="Heading 3 3 3 2 2 3 3" xfId="8425"/>
    <cellStyle name="Heading 3 3 3 2 2 3 4" xfId="8426"/>
    <cellStyle name="Heading 3 3 3 2 2 3 5" xfId="8427"/>
    <cellStyle name="Heading 3 3 3 2 2 3 6" xfId="8428"/>
    <cellStyle name="Heading 3 3 3 2 2 3 7" xfId="8429"/>
    <cellStyle name="Heading 3 3 3 2 2 3 8" xfId="8430"/>
    <cellStyle name="Heading 3 3 3 2 2 3 9" xfId="8431"/>
    <cellStyle name="Heading 3 3 3 2 2 4" xfId="8432"/>
    <cellStyle name="Heading 3 3 3 2 2 5" xfId="8433"/>
    <cellStyle name="Heading 3 3 3 2 2 6" xfId="8434"/>
    <cellStyle name="Heading 3 3 3 2 2 7" xfId="8435"/>
    <cellStyle name="Heading 3 3 3 2 2 8" xfId="8436"/>
    <cellStyle name="Heading 3 3 3 2 2 9" xfId="8437"/>
    <cellStyle name="Heading 3 3 3 2 3" xfId="8438"/>
    <cellStyle name="Heading 3 3 3 2 3 10" xfId="8439"/>
    <cellStyle name="Heading 3 3 3 2 3 11" xfId="8440"/>
    <cellStyle name="Heading 3 3 3 2 3 12" xfId="8441"/>
    <cellStyle name="Heading 3 3 3 2 3 2" xfId="8442"/>
    <cellStyle name="Heading 3 3 3 2 3 2 10" xfId="8443"/>
    <cellStyle name="Heading 3 3 3 2 3 2 11" xfId="8444"/>
    <cellStyle name="Heading 3 3 3 2 3 2 2" xfId="8445"/>
    <cellStyle name="Heading 3 3 3 2 3 2 2 10" xfId="8446"/>
    <cellStyle name="Heading 3 3 3 2 3 2 2 2" xfId="8447"/>
    <cellStyle name="Heading 3 3 3 2 3 2 2 3" xfId="8448"/>
    <cellStyle name="Heading 3 3 3 2 3 2 2 4" xfId="8449"/>
    <cellStyle name="Heading 3 3 3 2 3 2 2 5" xfId="8450"/>
    <cellStyle name="Heading 3 3 3 2 3 2 2 6" xfId="8451"/>
    <cellStyle name="Heading 3 3 3 2 3 2 2 7" xfId="8452"/>
    <cellStyle name="Heading 3 3 3 2 3 2 2 8" xfId="8453"/>
    <cellStyle name="Heading 3 3 3 2 3 2 2 9" xfId="8454"/>
    <cellStyle name="Heading 3 3 3 2 3 2 3" xfId="8455"/>
    <cellStyle name="Heading 3 3 3 2 3 2 4" xfId="8456"/>
    <cellStyle name="Heading 3 3 3 2 3 2 5" xfId="8457"/>
    <cellStyle name="Heading 3 3 3 2 3 2 6" xfId="8458"/>
    <cellStyle name="Heading 3 3 3 2 3 2 7" xfId="8459"/>
    <cellStyle name="Heading 3 3 3 2 3 2 8" xfId="8460"/>
    <cellStyle name="Heading 3 3 3 2 3 2 9" xfId="8461"/>
    <cellStyle name="Heading 3 3 3 2 3 3" xfId="8462"/>
    <cellStyle name="Heading 3 3 3 2 3 3 10" xfId="8463"/>
    <cellStyle name="Heading 3 3 3 2 3 3 2" xfId="8464"/>
    <cellStyle name="Heading 3 3 3 2 3 3 3" xfId="8465"/>
    <cellStyle name="Heading 3 3 3 2 3 3 4" xfId="8466"/>
    <cellStyle name="Heading 3 3 3 2 3 3 5" xfId="8467"/>
    <cellStyle name="Heading 3 3 3 2 3 3 6" xfId="8468"/>
    <cellStyle name="Heading 3 3 3 2 3 3 7" xfId="8469"/>
    <cellStyle name="Heading 3 3 3 2 3 3 8" xfId="8470"/>
    <cellStyle name="Heading 3 3 3 2 3 3 9" xfId="8471"/>
    <cellStyle name="Heading 3 3 3 2 3 4" xfId="8472"/>
    <cellStyle name="Heading 3 3 3 2 3 5" xfId="8473"/>
    <cellStyle name="Heading 3 3 3 2 3 6" xfId="8474"/>
    <cellStyle name="Heading 3 3 3 2 3 7" xfId="8475"/>
    <cellStyle name="Heading 3 3 3 2 3 8" xfId="8476"/>
    <cellStyle name="Heading 3 3 3 2 3 9" xfId="8477"/>
    <cellStyle name="Heading 3 3 3 2 4" xfId="8478"/>
    <cellStyle name="Heading 3 3 3 2 4 10" xfId="8479"/>
    <cellStyle name="Heading 3 3 3 2 4 11" xfId="8480"/>
    <cellStyle name="Heading 3 3 3 2 4 2" xfId="8481"/>
    <cellStyle name="Heading 3 3 3 2 4 2 10" xfId="8482"/>
    <cellStyle name="Heading 3 3 3 2 4 2 2" xfId="8483"/>
    <cellStyle name="Heading 3 3 3 2 4 2 3" xfId="8484"/>
    <cellStyle name="Heading 3 3 3 2 4 2 4" xfId="8485"/>
    <cellStyle name="Heading 3 3 3 2 4 2 5" xfId="8486"/>
    <cellStyle name="Heading 3 3 3 2 4 2 6" xfId="8487"/>
    <cellStyle name="Heading 3 3 3 2 4 2 7" xfId="8488"/>
    <cellStyle name="Heading 3 3 3 2 4 2 8" xfId="8489"/>
    <cellStyle name="Heading 3 3 3 2 4 2 9" xfId="8490"/>
    <cellStyle name="Heading 3 3 3 2 4 3" xfId="8491"/>
    <cellStyle name="Heading 3 3 3 2 4 4" xfId="8492"/>
    <cellStyle name="Heading 3 3 3 2 4 5" xfId="8493"/>
    <cellStyle name="Heading 3 3 3 2 4 6" xfId="8494"/>
    <cellStyle name="Heading 3 3 3 2 4 7" xfId="8495"/>
    <cellStyle name="Heading 3 3 3 2 4 8" xfId="8496"/>
    <cellStyle name="Heading 3 3 3 2 4 9" xfId="8497"/>
    <cellStyle name="Heading 3 3 3 2 5" xfId="8498"/>
    <cellStyle name="Heading 3 3 3 2 5 10" xfId="8499"/>
    <cellStyle name="Heading 3 3 3 2 5 2" xfId="8500"/>
    <cellStyle name="Heading 3 3 3 2 5 3" xfId="8501"/>
    <cellStyle name="Heading 3 3 3 2 5 4" xfId="8502"/>
    <cellStyle name="Heading 3 3 3 2 5 5" xfId="8503"/>
    <cellStyle name="Heading 3 3 3 2 5 6" xfId="8504"/>
    <cellStyle name="Heading 3 3 3 2 5 7" xfId="8505"/>
    <cellStyle name="Heading 3 3 3 2 5 8" xfId="8506"/>
    <cellStyle name="Heading 3 3 3 2 5 9" xfId="8507"/>
    <cellStyle name="Heading 3 3 3 2 6" xfId="8508"/>
    <cellStyle name="Heading 3 3 3 2 7" xfId="8509"/>
    <cellStyle name="Heading 3 3 3 2 8" xfId="8510"/>
    <cellStyle name="Heading 3 3 3 2 9" xfId="8511"/>
    <cellStyle name="Heading 3 3 3 3" xfId="8512"/>
    <cellStyle name="Heading 3 3 3 3 10" xfId="8513"/>
    <cellStyle name="Heading 3 3 3 3 11" xfId="8514"/>
    <cellStyle name="Heading 3 3 3 3 12" xfId="8515"/>
    <cellStyle name="Heading 3 3 3 3 2" xfId="8516"/>
    <cellStyle name="Heading 3 3 3 3 2 10" xfId="8517"/>
    <cellStyle name="Heading 3 3 3 3 2 11" xfId="8518"/>
    <cellStyle name="Heading 3 3 3 3 2 2" xfId="8519"/>
    <cellStyle name="Heading 3 3 3 3 2 2 10" xfId="8520"/>
    <cellStyle name="Heading 3 3 3 3 2 2 2" xfId="8521"/>
    <cellStyle name="Heading 3 3 3 3 2 2 3" xfId="8522"/>
    <cellStyle name="Heading 3 3 3 3 2 2 4" xfId="8523"/>
    <cellStyle name="Heading 3 3 3 3 2 2 5" xfId="8524"/>
    <cellStyle name="Heading 3 3 3 3 2 2 6" xfId="8525"/>
    <cellStyle name="Heading 3 3 3 3 2 2 7" xfId="8526"/>
    <cellStyle name="Heading 3 3 3 3 2 2 8" xfId="8527"/>
    <cellStyle name="Heading 3 3 3 3 2 2 9" xfId="8528"/>
    <cellStyle name="Heading 3 3 3 3 2 3" xfId="8529"/>
    <cellStyle name="Heading 3 3 3 3 2 4" xfId="8530"/>
    <cellStyle name="Heading 3 3 3 3 2 5" xfId="8531"/>
    <cellStyle name="Heading 3 3 3 3 2 6" xfId="8532"/>
    <cellStyle name="Heading 3 3 3 3 2 7" xfId="8533"/>
    <cellStyle name="Heading 3 3 3 3 2 8" xfId="8534"/>
    <cellStyle name="Heading 3 3 3 3 2 9" xfId="8535"/>
    <cellStyle name="Heading 3 3 3 3 3" xfId="8536"/>
    <cellStyle name="Heading 3 3 3 3 3 10" xfId="8537"/>
    <cellStyle name="Heading 3 3 3 3 3 2" xfId="8538"/>
    <cellStyle name="Heading 3 3 3 3 3 3" xfId="8539"/>
    <cellStyle name="Heading 3 3 3 3 3 4" xfId="8540"/>
    <cellStyle name="Heading 3 3 3 3 3 5" xfId="8541"/>
    <cellStyle name="Heading 3 3 3 3 3 6" xfId="8542"/>
    <cellStyle name="Heading 3 3 3 3 3 7" xfId="8543"/>
    <cellStyle name="Heading 3 3 3 3 3 8" xfId="8544"/>
    <cellStyle name="Heading 3 3 3 3 3 9" xfId="8545"/>
    <cellStyle name="Heading 3 3 3 3 4" xfId="8546"/>
    <cellStyle name="Heading 3 3 3 3 5" xfId="8547"/>
    <cellStyle name="Heading 3 3 3 3 6" xfId="8548"/>
    <cellStyle name="Heading 3 3 3 3 7" xfId="8549"/>
    <cellStyle name="Heading 3 3 3 3 8" xfId="8550"/>
    <cellStyle name="Heading 3 3 3 3 9" xfId="8551"/>
    <cellStyle name="Heading 3 3 3 4" xfId="8552"/>
    <cellStyle name="Heading 3 3 3 4 10" xfId="8553"/>
    <cellStyle name="Heading 3 3 3 4 2" xfId="8554"/>
    <cellStyle name="Heading 3 3 3 4 2 10" xfId="8555"/>
    <cellStyle name="Heading 3 3 3 4 2 2" xfId="8556"/>
    <cellStyle name="Heading 3 3 3 4 2 3" xfId="8557"/>
    <cellStyle name="Heading 3 3 3 4 2 4" xfId="8558"/>
    <cellStyle name="Heading 3 3 3 4 2 5" xfId="8559"/>
    <cellStyle name="Heading 3 3 3 4 2 6" xfId="8560"/>
    <cellStyle name="Heading 3 3 3 4 2 7" xfId="8561"/>
    <cellStyle name="Heading 3 3 3 4 2 8" xfId="8562"/>
    <cellStyle name="Heading 3 3 3 4 2 9" xfId="8563"/>
    <cellStyle name="Heading 3 3 3 4 3" xfId="8564"/>
    <cellStyle name="Heading 3 3 3 4 4" xfId="8565"/>
    <cellStyle name="Heading 3 3 3 4 5" xfId="8566"/>
    <cellStyle name="Heading 3 3 3 4 6" xfId="8567"/>
    <cellStyle name="Heading 3 3 3 4 7" xfId="8568"/>
    <cellStyle name="Heading 3 3 3 4 8" xfId="8569"/>
    <cellStyle name="Heading 3 3 3 4 9" xfId="8570"/>
    <cellStyle name="Heading 3 3 3 5" xfId="8571"/>
    <cellStyle name="Heading 3 3 3 5 2" xfId="8572"/>
    <cellStyle name="Heading 3 3 3 6" xfId="8573"/>
    <cellStyle name="Heading 3 3 3 7" xfId="8574"/>
    <cellStyle name="Heading 3 3 3 8" xfId="8575"/>
    <cellStyle name="Heading 3 3 3 9" xfId="8576"/>
    <cellStyle name="Heading 3 3 4" xfId="8577"/>
    <cellStyle name="Heading 3 3 4 10" xfId="8578"/>
    <cellStyle name="Heading 3 3 4 11" xfId="8579"/>
    <cellStyle name="Heading 3 3 4 12" xfId="8580"/>
    <cellStyle name="Heading 3 3 4 2" xfId="8581"/>
    <cellStyle name="Heading 3 3 4 2 10" xfId="8582"/>
    <cellStyle name="Heading 3 3 4 2 11" xfId="8583"/>
    <cellStyle name="Heading 3 3 4 2 12" xfId="8584"/>
    <cellStyle name="Heading 3 3 4 2 13" xfId="8585"/>
    <cellStyle name="Heading 3 3 4 2 2" xfId="8586"/>
    <cellStyle name="Heading 3 3 4 2 2 10" xfId="8587"/>
    <cellStyle name="Heading 3 3 4 2 2 11" xfId="8588"/>
    <cellStyle name="Heading 3 3 4 2 2 12" xfId="8589"/>
    <cellStyle name="Heading 3 3 4 2 2 2" xfId="8590"/>
    <cellStyle name="Heading 3 3 4 2 2 2 10" xfId="8591"/>
    <cellStyle name="Heading 3 3 4 2 2 2 11" xfId="8592"/>
    <cellStyle name="Heading 3 3 4 2 2 2 2" xfId="8593"/>
    <cellStyle name="Heading 3 3 4 2 2 2 2 10" xfId="8594"/>
    <cellStyle name="Heading 3 3 4 2 2 2 2 2" xfId="8595"/>
    <cellStyle name="Heading 3 3 4 2 2 2 2 3" xfId="8596"/>
    <cellStyle name="Heading 3 3 4 2 2 2 2 4" xfId="8597"/>
    <cellStyle name="Heading 3 3 4 2 2 2 2 5" xfId="8598"/>
    <cellStyle name="Heading 3 3 4 2 2 2 2 6" xfId="8599"/>
    <cellStyle name="Heading 3 3 4 2 2 2 2 7" xfId="8600"/>
    <cellStyle name="Heading 3 3 4 2 2 2 2 8" xfId="8601"/>
    <cellStyle name="Heading 3 3 4 2 2 2 2 9" xfId="8602"/>
    <cellStyle name="Heading 3 3 4 2 2 2 3" xfId="8603"/>
    <cellStyle name="Heading 3 3 4 2 2 2 4" xfId="8604"/>
    <cellStyle name="Heading 3 3 4 2 2 2 5" xfId="8605"/>
    <cellStyle name="Heading 3 3 4 2 2 2 6" xfId="8606"/>
    <cellStyle name="Heading 3 3 4 2 2 2 7" xfId="8607"/>
    <cellStyle name="Heading 3 3 4 2 2 2 8" xfId="8608"/>
    <cellStyle name="Heading 3 3 4 2 2 2 9" xfId="8609"/>
    <cellStyle name="Heading 3 3 4 2 2 3" xfId="8610"/>
    <cellStyle name="Heading 3 3 4 2 2 3 10" xfId="8611"/>
    <cellStyle name="Heading 3 3 4 2 2 3 2" xfId="8612"/>
    <cellStyle name="Heading 3 3 4 2 2 3 3" xfId="8613"/>
    <cellStyle name="Heading 3 3 4 2 2 3 4" xfId="8614"/>
    <cellStyle name="Heading 3 3 4 2 2 3 5" xfId="8615"/>
    <cellStyle name="Heading 3 3 4 2 2 3 6" xfId="8616"/>
    <cellStyle name="Heading 3 3 4 2 2 3 7" xfId="8617"/>
    <cellStyle name="Heading 3 3 4 2 2 3 8" xfId="8618"/>
    <cellStyle name="Heading 3 3 4 2 2 3 9" xfId="8619"/>
    <cellStyle name="Heading 3 3 4 2 2 4" xfId="8620"/>
    <cellStyle name="Heading 3 3 4 2 2 5" xfId="8621"/>
    <cellStyle name="Heading 3 3 4 2 2 6" xfId="8622"/>
    <cellStyle name="Heading 3 3 4 2 2 7" xfId="8623"/>
    <cellStyle name="Heading 3 3 4 2 2 8" xfId="8624"/>
    <cellStyle name="Heading 3 3 4 2 2 9" xfId="8625"/>
    <cellStyle name="Heading 3 3 4 2 3" xfId="8626"/>
    <cellStyle name="Heading 3 3 4 2 3 10" xfId="8627"/>
    <cellStyle name="Heading 3 3 4 2 3 11" xfId="8628"/>
    <cellStyle name="Heading 3 3 4 2 3 12" xfId="8629"/>
    <cellStyle name="Heading 3 3 4 2 3 2" xfId="8630"/>
    <cellStyle name="Heading 3 3 4 2 3 2 10" xfId="8631"/>
    <cellStyle name="Heading 3 3 4 2 3 2 11" xfId="8632"/>
    <cellStyle name="Heading 3 3 4 2 3 2 2" xfId="8633"/>
    <cellStyle name="Heading 3 3 4 2 3 2 2 10" xfId="8634"/>
    <cellStyle name="Heading 3 3 4 2 3 2 2 2" xfId="8635"/>
    <cellStyle name="Heading 3 3 4 2 3 2 2 3" xfId="8636"/>
    <cellStyle name="Heading 3 3 4 2 3 2 2 4" xfId="8637"/>
    <cellStyle name="Heading 3 3 4 2 3 2 2 5" xfId="8638"/>
    <cellStyle name="Heading 3 3 4 2 3 2 2 6" xfId="8639"/>
    <cellStyle name="Heading 3 3 4 2 3 2 2 7" xfId="8640"/>
    <cellStyle name="Heading 3 3 4 2 3 2 2 8" xfId="8641"/>
    <cellStyle name="Heading 3 3 4 2 3 2 2 9" xfId="8642"/>
    <cellStyle name="Heading 3 3 4 2 3 2 3" xfId="8643"/>
    <cellStyle name="Heading 3 3 4 2 3 2 4" xfId="8644"/>
    <cellStyle name="Heading 3 3 4 2 3 2 5" xfId="8645"/>
    <cellStyle name="Heading 3 3 4 2 3 2 6" xfId="8646"/>
    <cellStyle name="Heading 3 3 4 2 3 2 7" xfId="8647"/>
    <cellStyle name="Heading 3 3 4 2 3 2 8" xfId="8648"/>
    <cellStyle name="Heading 3 3 4 2 3 2 9" xfId="8649"/>
    <cellStyle name="Heading 3 3 4 2 3 3" xfId="8650"/>
    <cellStyle name="Heading 3 3 4 2 3 3 10" xfId="8651"/>
    <cellStyle name="Heading 3 3 4 2 3 3 2" xfId="8652"/>
    <cellStyle name="Heading 3 3 4 2 3 3 3" xfId="8653"/>
    <cellStyle name="Heading 3 3 4 2 3 3 4" xfId="8654"/>
    <cellStyle name="Heading 3 3 4 2 3 3 5" xfId="8655"/>
    <cellStyle name="Heading 3 3 4 2 3 3 6" xfId="8656"/>
    <cellStyle name="Heading 3 3 4 2 3 3 7" xfId="8657"/>
    <cellStyle name="Heading 3 3 4 2 3 3 8" xfId="8658"/>
    <cellStyle name="Heading 3 3 4 2 3 3 9" xfId="8659"/>
    <cellStyle name="Heading 3 3 4 2 3 4" xfId="8660"/>
    <cellStyle name="Heading 3 3 4 2 3 5" xfId="8661"/>
    <cellStyle name="Heading 3 3 4 2 3 6" xfId="8662"/>
    <cellStyle name="Heading 3 3 4 2 3 7" xfId="8663"/>
    <cellStyle name="Heading 3 3 4 2 3 8" xfId="8664"/>
    <cellStyle name="Heading 3 3 4 2 3 9" xfId="8665"/>
    <cellStyle name="Heading 3 3 4 2 4" xfId="8666"/>
    <cellStyle name="Heading 3 3 4 2 4 10" xfId="8667"/>
    <cellStyle name="Heading 3 3 4 2 4 11" xfId="8668"/>
    <cellStyle name="Heading 3 3 4 2 4 2" xfId="8669"/>
    <cellStyle name="Heading 3 3 4 2 4 2 10" xfId="8670"/>
    <cellStyle name="Heading 3 3 4 2 4 2 2" xfId="8671"/>
    <cellStyle name="Heading 3 3 4 2 4 2 3" xfId="8672"/>
    <cellStyle name="Heading 3 3 4 2 4 2 4" xfId="8673"/>
    <cellStyle name="Heading 3 3 4 2 4 2 5" xfId="8674"/>
    <cellStyle name="Heading 3 3 4 2 4 2 6" xfId="8675"/>
    <cellStyle name="Heading 3 3 4 2 4 2 7" xfId="8676"/>
    <cellStyle name="Heading 3 3 4 2 4 2 8" xfId="8677"/>
    <cellStyle name="Heading 3 3 4 2 4 2 9" xfId="8678"/>
    <cellStyle name="Heading 3 3 4 2 4 3" xfId="8679"/>
    <cellStyle name="Heading 3 3 4 2 4 4" xfId="8680"/>
    <cellStyle name="Heading 3 3 4 2 4 5" xfId="8681"/>
    <cellStyle name="Heading 3 3 4 2 4 6" xfId="8682"/>
    <cellStyle name="Heading 3 3 4 2 4 7" xfId="8683"/>
    <cellStyle name="Heading 3 3 4 2 4 8" xfId="8684"/>
    <cellStyle name="Heading 3 3 4 2 4 9" xfId="8685"/>
    <cellStyle name="Heading 3 3 4 2 5" xfId="8686"/>
    <cellStyle name="Heading 3 3 4 2 5 10" xfId="8687"/>
    <cellStyle name="Heading 3 3 4 2 5 2" xfId="8688"/>
    <cellStyle name="Heading 3 3 4 2 5 3" xfId="8689"/>
    <cellStyle name="Heading 3 3 4 2 5 4" xfId="8690"/>
    <cellStyle name="Heading 3 3 4 2 5 5" xfId="8691"/>
    <cellStyle name="Heading 3 3 4 2 5 6" xfId="8692"/>
    <cellStyle name="Heading 3 3 4 2 5 7" xfId="8693"/>
    <cellStyle name="Heading 3 3 4 2 5 8" xfId="8694"/>
    <cellStyle name="Heading 3 3 4 2 5 9" xfId="8695"/>
    <cellStyle name="Heading 3 3 4 2 6" xfId="8696"/>
    <cellStyle name="Heading 3 3 4 2 7" xfId="8697"/>
    <cellStyle name="Heading 3 3 4 2 8" xfId="8698"/>
    <cellStyle name="Heading 3 3 4 2 9" xfId="8699"/>
    <cellStyle name="Heading 3 3 4 3" xfId="8700"/>
    <cellStyle name="Heading 3 3 4 3 10" xfId="8701"/>
    <cellStyle name="Heading 3 3 4 3 11" xfId="8702"/>
    <cellStyle name="Heading 3 3 4 3 12" xfId="8703"/>
    <cellStyle name="Heading 3 3 4 3 2" xfId="8704"/>
    <cellStyle name="Heading 3 3 4 3 2 10" xfId="8705"/>
    <cellStyle name="Heading 3 3 4 3 2 11" xfId="8706"/>
    <cellStyle name="Heading 3 3 4 3 2 2" xfId="8707"/>
    <cellStyle name="Heading 3 3 4 3 2 2 10" xfId="8708"/>
    <cellStyle name="Heading 3 3 4 3 2 2 2" xfId="8709"/>
    <cellStyle name="Heading 3 3 4 3 2 2 3" xfId="8710"/>
    <cellStyle name="Heading 3 3 4 3 2 2 4" xfId="8711"/>
    <cellStyle name="Heading 3 3 4 3 2 2 5" xfId="8712"/>
    <cellStyle name="Heading 3 3 4 3 2 2 6" xfId="8713"/>
    <cellStyle name="Heading 3 3 4 3 2 2 7" xfId="8714"/>
    <cellStyle name="Heading 3 3 4 3 2 2 8" xfId="8715"/>
    <cellStyle name="Heading 3 3 4 3 2 2 9" xfId="8716"/>
    <cellStyle name="Heading 3 3 4 3 2 3" xfId="8717"/>
    <cellStyle name="Heading 3 3 4 3 2 4" xfId="8718"/>
    <cellStyle name="Heading 3 3 4 3 2 5" xfId="8719"/>
    <cellStyle name="Heading 3 3 4 3 2 6" xfId="8720"/>
    <cellStyle name="Heading 3 3 4 3 2 7" xfId="8721"/>
    <cellStyle name="Heading 3 3 4 3 2 8" xfId="8722"/>
    <cellStyle name="Heading 3 3 4 3 2 9" xfId="8723"/>
    <cellStyle name="Heading 3 3 4 3 3" xfId="8724"/>
    <cellStyle name="Heading 3 3 4 3 3 10" xfId="8725"/>
    <cellStyle name="Heading 3 3 4 3 3 2" xfId="8726"/>
    <cellStyle name="Heading 3 3 4 3 3 3" xfId="8727"/>
    <cellStyle name="Heading 3 3 4 3 3 4" xfId="8728"/>
    <cellStyle name="Heading 3 3 4 3 3 5" xfId="8729"/>
    <cellStyle name="Heading 3 3 4 3 3 6" xfId="8730"/>
    <cellStyle name="Heading 3 3 4 3 3 7" xfId="8731"/>
    <cellStyle name="Heading 3 3 4 3 3 8" xfId="8732"/>
    <cellStyle name="Heading 3 3 4 3 3 9" xfId="8733"/>
    <cellStyle name="Heading 3 3 4 3 4" xfId="8734"/>
    <cellStyle name="Heading 3 3 4 3 5" xfId="8735"/>
    <cellStyle name="Heading 3 3 4 3 6" xfId="8736"/>
    <cellStyle name="Heading 3 3 4 3 7" xfId="8737"/>
    <cellStyle name="Heading 3 3 4 3 8" xfId="8738"/>
    <cellStyle name="Heading 3 3 4 3 9" xfId="8739"/>
    <cellStyle name="Heading 3 3 4 4" xfId="8740"/>
    <cellStyle name="Heading 3 3 4 4 10" xfId="8741"/>
    <cellStyle name="Heading 3 3 4 4 2" xfId="8742"/>
    <cellStyle name="Heading 3 3 4 4 2 10" xfId="8743"/>
    <cellStyle name="Heading 3 3 4 4 2 2" xfId="8744"/>
    <cellStyle name="Heading 3 3 4 4 2 3" xfId="8745"/>
    <cellStyle name="Heading 3 3 4 4 2 4" xfId="8746"/>
    <cellStyle name="Heading 3 3 4 4 2 5" xfId="8747"/>
    <cellStyle name="Heading 3 3 4 4 2 6" xfId="8748"/>
    <cellStyle name="Heading 3 3 4 4 2 7" xfId="8749"/>
    <cellStyle name="Heading 3 3 4 4 2 8" xfId="8750"/>
    <cellStyle name="Heading 3 3 4 4 2 9" xfId="8751"/>
    <cellStyle name="Heading 3 3 4 4 3" xfId="8752"/>
    <cellStyle name="Heading 3 3 4 4 4" xfId="8753"/>
    <cellStyle name="Heading 3 3 4 4 5" xfId="8754"/>
    <cellStyle name="Heading 3 3 4 4 6" xfId="8755"/>
    <cellStyle name="Heading 3 3 4 4 7" xfId="8756"/>
    <cellStyle name="Heading 3 3 4 4 8" xfId="8757"/>
    <cellStyle name="Heading 3 3 4 4 9" xfId="8758"/>
    <cellStyle name="Heading 3 3 4 5" xfId="8759"/>
    <cellStyle name="Heading 3 3 4 5 2" xfId="8760"/>
    <cellStyle name="Heading 3 3 4 6" xfId="8761"/>
    <cellStyle name="Heading 3 3 4 7" xfId="8762"/>
    <cellStyle name="Heading 3 3 4 8" xfId="8763"/>
    <cellStyle name="Heading 3 3 4 9" xfId="8764"/>
    <cellStyle name="Heading 3 3 5" xfId="8765"/>
    <cellStyle name="Heading 3 3 5 10" xfId="8766"/>
    <cellStyle name="Heading 3 3 5 11" xfId="8767"/>
    <cellStyle name="Heading 3 3 5 12" xfId="8768"/>
    <cellStyle name="Heading 3 3 5 2" xfId="8769"/>
    <cellStyle name="Heading 3 3 5 2 10" xfId="8770"/>
    <cellStyle name="Heading 3 3 5 2 11" xfId="8771"/>
    <cellStyle name="Heading 3 3 5 2 12" xfId="8772"/>
    <cellStyle name="Heading 3 3 5 2 13" xfId="8773"/>
    <cellStyle name="Heading 3 3 5 2 2" xfId="8774"/>
    <cellStyle name="Heading 3 3 5 2 2 10" xfId="8775"/>
    <cellStyle name="Heading 3 3 5 2 2 11" xfId="8776"/>
    <cellStyle name="Heading 3 3 5 2 2 12" xfId="8777"/>
    <cellStyle name="Heading 3 3 5 2 2 2" xfId="8778"/>
    <cellStyle name="Heading 3 3 5 2 2 2 10" xfId="8779"/>
    <cellStyle name="Heading 3 3 5 2 2 2 11" xfId="8780"/>
    <cellStyle name="Heading 3 3 5 2 2 2 2" xfId="8781"/>
    <cellStyle name="Heading 3 3 5 2 2 2 2 10" xfId="8782"/>
    <cellStyle name="Heading 3 3 5 2 2 2 2 2" xfId="8783"/>
    <cellStyle name="Heading 3 3 5 2 2 2 2 3" xfId="8784"/>
    <cellStyle name="Heading 3 3 5 2 2 2 2 4" xfId="8785"/>
    <cellStyle name="Heading 3 3 5 2 2 2 2 5" xfId="8786"/>
    <cellStyle name="Heading 3 3 5 2 2 2 2 6" xfId="8787"/>
    <cellStyle name="Heading 3 3 5 2 2 2 2 7" xfId="8788"/>
    <cellStyle name="Heading 3 3 5 2 2 2 2 8" xfId="8789"/>
    <cellStyle name="Heading 3 3 5 2 2 2 2 9" xfId="8790"/>
    <cellStyle name="Heading 3 3 5 2 2 2 3" xfId="8791"/>
    <cellStyle name="Heading 3 3 5 2 2 2 4" xfId="8792"/>
    <cellStyle name="Heading 3 3 5 2 2 2 5" xfId="8793"/>
    <cellStyle name="Heading 3 3 5 2 2 2 6" xfId="8794"/>
    <cellStyle name="Heading 3 3 5 2 2 2 7" xfId="8795"/>
    <cellStyle name="Heading 3 3 5 2 2 2 8" xfId="8796"/>
    <cellStyle name="Heading 3 3 5 2 2 2 9" xfId="8797"/>
    <cellStyle name="Heading 3 3 5 2 2 3" xfId="8798"/>
    <cellStyle name="Heading 3 3 5 2 2 3 10" xfId="8799"/>
    <cellStyle name="Heading 3 3 5 2 2 3 2" xfId="8800"/>
    <cellStyle name="Heading 3 3 5 2 2 3 3" xfId="8801"/>
    <cellStyle name="Heading 3 3 5 2 2 3 4" xfId="8802"/>
    <cellStyle name="Heading 3 3 5 2 2 3 5" xfId="8803"/>
    <cellStyle name="Heading 3 3 5 2 2 3 6" xfId="8804"/>
    <cellStyle name="Heading 3 3 5 2 2 3 7" xfId="8805"/>
    <cellStyle name="Heading 3 3 5 2 2 3 8" xfId="8806"/>
    <cellStyle name="Heading 3 3 5 2 2 3 9" xfId="8807"/>
    <cellStyle name="Heading 3 3 5 2 2 4" xfId="8808"/>
    <cellStyle name="Heading 3 3 5 2 2 5" xfId="8809"/>
    <cellStyle name="Heading 3 3 5 2 2 6" xfId="8810"/>
    <cellStyle name="Heading 3 3 5 2 2 7" xfId="8811"/>
    <cellStyle name="Heading 3 3 5 2 2 8" xfId="8812"/>
    <cellStyle name="Heading 3 3 5 2 2 9" xfId="8813"/>
    <cellStyle name="Heading 3 3 5 2 3" xfId="8814"/>
    <cellStyle name="Heading 3 3 5 2 3 10" xfId="8815"/>
    <cellStyle name="Heading 3 3 5 2 3 11" xfId="8816"/>
    <cellStyle name="Heading 3 3 5 2 3 12" xfId="8817"/>
    <cellStyle name="Heading 3 3 5 2 3 2" xfId="8818"/>
    <cellStyle name="Heading 3 3 5 2 3 2 10" xfId="8819"/>
    <cellStyle name="Heading 3 3 5 2 3 2 11" xfId="8820"/>
    <cellStyle name="Heading 3 3 5 2 3 2 2" xfId="8821"/>
    <cellStyle name="Heading 3 3 5 2 3 2 2 10" xfId="8822"/>
    <cellStyle name="Heading 3 3 5 2 3 2 2 2" xfId="8823"/>
    <cellStyle name="Heading 3 3 5 2 3 2 2 3" xfId="8824"/>
    <cellStyle name="Heading 3 3 5 2 3 2 2 4" xfId="8825"/>
    <cellStyle name="Heading 3 3 5 2 3 2 2 5" xfId="8826"/>
    <cellStyle name="Heading 3 3 5 2 3 2 2 6" xfId="8827"/>
    <cellStyle name="Heading 3 3 5 2 3 2 2 7" xfId="8828"/>
    <cellStyle name="Heading 3 3 5 2 3 2 2 8" xfId="8829"/>
    <cellStyle name="Heading 3 3 5 2 3 2 2 9" xfId="8830"/>
    <cellStyle name="Heading 3 3 5 2 3 2 3" xfId="8831"/>
    <cellStyle name="Heading 3 3 5 2 3 2 4" xfId="8832"/>
    <cellStyle name="Heading 3 3 5 2 3 2 5" xfId="8833"/>
    <cellStyle name="Heading 3 3 5 2 3 2 6" xfId="8834"/>
    <cellStyle name="Heading 3 3 5 2 3 2 7" xfId="8835"/>
    <cellStyle name="Heading 3 3 5 2 3 2 8" xfId="8836"/>
    <cellStyle name="Heading 3 3 5 2 3 2 9" xfId="8837"/>
    <cellStyle name="Heading 3 3 5 2 3 3" xfId="8838"/>
    <cellStyle name="Heading 3 3 5 2 3 3 10" xfId="8839"/>
    <cellStyle name="Heading 3 3 5 2 3 3 2" xfId="8840"/>
    <cellStyle name="Heading 3 3 5 2 3 3 3" xfId="8841"/>
    <cellStyle name="Heading 3 3 5 2 3 3 4" xfId="8842"/>
    <cellStyle name="Heading 3 3 5 2 3 3 5" xfId="8843"/>
    <cellStyle name="Heading 3 3 5 2 3 3 6" xfId="8844"/>
    <cellStyle name="Heading 3 3 5 2 3 3 7" xfId="8845"/>
    <cellStyle name="Heading 3 3 5 2 3 3 8" xfId="8846"/>
    <cellStyle name="Heading 3 3 5 2 3 3 9" xfId="8847"/>
    <cellStyle name="Heading 3 3 5 2 3 4" xfId="8848"/>
    <cellStyle name="Heading 3 3 5 2 3 5" xfId="8849"/>
    <cellStyle name="Heading 3 3 5 2 3 6" xfId="8850"/>
    <cellStyle name="Heading 3 3 5 2 3 7" xfId="8851"/>
    <cellStyle name="Heading 3 3 5 2 3 8" xfId="8852"/>
    <cellStyle name="Heading 3 3 5 2 3 9" xfId="8853"/>
    <cellStyle name="Heading 3 3 5 2 4" xfId="8854"/>
    <cellStyle name="Heading 3 3 5 2 4 10" xfId="8855"/>
    <cellStyle name="Heading 3 3 5 2 4 11" xfId="8856"/>
    <cellStyle name="Heading 3 3 5 2 4 2" xfId="8857"/>
    <cellStyle name="Heading 3 3 5 2 4 2 10" xfId="8858"/>
    <cellStyle name="Heading 3 3 5 2 4 2 2" xfId="8859"/>
    <cellStyle name="Heading 3 3 5 2 4 2 3" xfId="8860"/>
    <cellStyle name="Heading 3 3 5 2 4 2 4" xfId="8861"/>
    <cellStyle name="Heading 3 3 5 2 4 2 5" xfId="8862"/>
    <cellStyle name="Heading 3 3 5 2 4 2 6" xfId="8863"/>
    <cellStyle name="Heading 3 3 5 2 4 2 7" xfId="8864"/>
    <cellStyle name="Heading 3 3 5 2 4 2 8" xfId="8865"/>
    <cellStyle name="Heading 3 3 5 2 4 2 9" xfId="8866"/>
    <cellStyle name="Heading 3 3 5 2 4 3" xfId="8867"/>
    <cellStyle name="Heading 3 3 5 2 4 4" xfId="8868"/>
    <cellStyle name="Heading 3 3 5 2 4 5" xfId="8869"/>
    <cellStyle name="Heading 3 3 5 2 4 6" xfId="8870"/>
    <cellStyle name="Heading 3 3 5 2 4 7" xfId="8871"/>
    <cellStyle name="Heading 3 3 5 2 4 8" xfId="8872"/>
    <cellStyle name="Heading 3 3 5 2 4 9" xfId="8873"/>
    <cellStyle name="Heading 3 3 5 2 5" xfId="8874"/>
    <cellStyle name="Heading 3 3 5 2 5 10" xfId="8875"/>
    <cellStyle name="Heading 3 3 5 2 5 2" xfId="8876"/>
    <cellStyle name="Heading 3 3 5 2 5 3" xfId="8877"/>
    <cellStyle name="Heading 3 3 5 2 5 4" xfId="8878"/>
    <cellStyle name="Heading 3 3 5 2 5 5" xfId="8879"/>
    <cellStyle name="Heading 3 3 5 2 5 6" xfId="8880"/>
    <cellStyle name="Heading 3 3 5 2 5 7" xfId="8881"/>
    <cellStyle name="Heading 3 3 5 2 5 8" xfId="8882"/>
    <cellStyle name="Heading 3 3 5 2 5 9" xfId="8883"/>
    <cellStyle name="Heading 3 3 5 2 6" xfId="8884"/>
    <cellStyle name="Heading 3 3 5 2 7" xfId="8885"/>
    <cellStyle name="Heading 3 3 5 2 8" xfId="8886"/>
    <cellStyle name="Heading 3 3 5 2 9" xfId="8887"/>
    <cellStyle name="Heading 3 3 5 3" xfId="8888"/>
    <cellStyle name="Heading 3 3 5 3 10" xfId="8889"/>
    <cellStyle name="Heading 3 3 5 3 11" xfId="8890"/>
    <cellStyle name="Heading 3 3 5 3 12" xfId="8891"/>
    <cellStyle name="Heading 3 3 5 3 2" xfId="8892"/>
    <cellStyle name="Heading 3 3 5 3 2 10" xfId="8893"/>
    <cellStyle name="Heading 3 3 5 3 2 11" xfId="8894"/>
    <cellStyle name="Heading 3 3 5 3 2 2" xfId="8895"/>
    <cellStyle name="Heading 3 3 5 3 2 2 10" xfId="8896"/>
    <cellStyle name="Heading 3 3 5 3 2 2 2" xfId="8897"/>
    <cellStyle name="Heading 3 3 5 3 2 2 3" xfId="8898"/>
    <cellStyle name="Heading 3 3 5 3 2 2 4" xfId="8899"/>
    <cellStyle name="Heading 3 3 5 3 2 2 5" xfId="8900"/>
    <cellStyle name="Heading 3 3 5 3 2 2 6" xfId="8901"/>
    <cellStyle name="Heading 3 3 5 3 2 2 7" xfId="8902"/>
    <cellStyle name="Heading 3 3 5 3 2 2 8" xfId="8903"/>
    <cellStyle name="Heading 3 3 5 3 2 2 9" xfId="8904"/>
    <cellStyle name="Heading 3 3 5 3 2 3" xfId="8905"/>
    <cellStyle name="Heading 3 3 5 3 2 4" xfId="8906"/>
    <cellStyle name="Heading 3 3 5 3 2 5" xfId="8907"/>
    <cellStyle name="Heading 3 3 5 3 2 6" xfId="8908"/>
    <cellStyle name="Heading 3 3 5 3 2 7" xfId="8909"/>
    <cellStyle name="Heading 3 3 5 3 2 8" xfId="8910"/>
    <cellStyle name="Heading 3 3 5 3 2 9" xfId="8911"/>
    <cellStyle name="Heading 3 3 5 3 3" xfId="8912"/>
    <cellStyle name="Heading 3 3 5 3 3 10" xfId="8913"/>
    <cellStyle name="Heading 3 3 5 3 3 2" xfId="8914"/>
    <cellStyle name="Heading 3 3 5 3 3 3" xfId="8915"/>
    <cellStyle name="Heading 3 3 5 3 3 4" xfId="8916"/>
    <cellStyle name="Heading 3 3 5 3 3 5" xfId="8917"/>
    <cellStyle name="Heading 3 3 5 3 3 6" xfId="8918"/>
    <cellStyle name="Heading 3 3 5 3 3 7" xfId="8919"/>
    <cellStyle name="Heading 3 3 5 3 3 8" xfId="8920"/>
    <cellStyle name="Heading 3 3 5 3 3 9" xfId="8921"/>
    <cellStyle name="Heading 3 3 5 3 4" xfId="8922"/>
    <cellStyle name="Heading 3 3 5 3 5" xfId="8923"/>
    <cellStyle name="Heading 3 3 5 3 6" xfId="8924"/>
    <cellStyle name="Heading 3 3 5 3 7" xfId="8925"/>
    <cellStyle name="Heading 3 3 5 3 8" xfId="8926"/>
    <cellStyle name="Heading 3 3 5 3 9" xfId="8927"/>
    <cellStyle name="Heading 3 3 5 4" xfId="8928"/>
    <cellStyle name="Heading 3 3 5 4 10" xfId="8929"/>
    <cellStyle name="Heading 3 3 5 4 2" xfId="8930"/>
    <cellStyle name="Heading 3 3 5 4 2 10" xfId="8931"/>
    <cellStyle name="Heading 3 3 5 4 2 2" xfId="8932"/>
    <cellStyle name="Heading 3 3 5 4 2 3" xfId="8933"/>
    <cellStyle name="Heading 3 3 5 4 2 4" xfId="8934"/>
    <cellStyle name="Heading 3 3 5 4 2 5" xfId="8935"/>
    <cellStyle name="Heading 3 3 5 4 2 6" xfId="8936"/>
    <cellStyle name="Heading 3 3 5 4 2 7" xfId="8937"/>
    <cellStyle name="Heading 3 3 5 4 2 8" xfId="8938"/>
    <cellStyle name="Heading 3 3 5 4 2 9" xfId="8939"/>
    <cellStyle name="Heading 3 3 5 4 3" xfId="8940"/>
    <cellStyle name="Heading 3 3 5 4 4" xfId="8941"/>
    <cellStyle name="Heading 3 3 5 4 5" xfId="8942"/>
    <cellStyle name="Heading 3 3 5 4 6" xfId="8943"/>
    <cellStyle name="Heading 3 3 5 4 7" xfId="8944"/>
    <cellStyle name="Heading 3 3 5 4 8" xfId="8945"/>
    <cellStyle name="Heading 3 3 5 4 9" xfId="8946"/>
    <cellStyle name="Heading 3 3 5 5" xfId="8947"/>
    <cellStyle name="Heading 3 3 5 5 2" xfId="8948"/>
    <cellStyle name="Heading 3 3 5 6" xfId="8949"/>
    <cellStyle name="Heading 3 3 5 7" xfId="8950"/>
    <cellStyle name="Heading 3 3 5 8" xfId="8951"/>
    <cellStyle name="Heading 3 3 5 9" xfId="8952"/>
    <cellStyle name="Heading 3 3 6" xfId="8953"/>
    <cellStyle name="Heading 3 3 6 10" xfId="8954"/>
    <cellStyle name="Heading 3 3 6 11" xfId="8955"/>
    <cellStyle name="Heading 3 3 6 12" xfId="8956"/>
    <cellStyle name="Heading 3 3 6 2" xfId="8957"/>
    <cellStyle name="Heading 3 3 6 2 10" xfId="8958"/>
    <cellStyle name="Heading 3 3 6 2 11" xfId="8959"/>
    <cellStyle name="Heading 3 3 6 2 12" xfId="8960"/>
    <cellStyle name="Heading 3 3 6 2 13" xfId="8961"/>
    <cellStyle name="Heading 3 3 6 2 2" xfId="8962"/>
    <cellStyle name="Heading 3 3 6 2 2 10" xfId="8963"/>
    <cellStyle name="Heading 3 3 6 2 2 11" xfId="8964"/>
    <cellStyle name="Heading 3 3 6 2 2 12" xfId="8965"/>
    <cellStyle name="Heading 3 3 6 2 2 2" xfId="8966"/>
    <cellStyle name="Heading 3 3 6 2 2 2 10" xfId="8967"/>
    <cellStyle name="Heading 3 3 6 2 2 2 11" xfId="8968"/>
    <cellStyle name="Heading 3 3 6 2 2 2 2" xfId="8969"/>
    <cellStyle name="Heading 3 3 6 2 2 2 2 10" xfId="8970"/>
    <cellStyle name="Heading 3 3 6 2 2 2 2 2" xfId="8971"/>
    <cellStyle name="Heading 3 3 6 2 2 2 2 3" xfId="8972"/>
    <cellStyle name="Heading 3 3 6 2 2 2 2 4" xfId="8973"/>
    <cellStyle name="Heading 3 3 6 2 2 2 2 5" xfId="8974"/>
    <cellStyle name="Heading 3 3 6 2 2 2 2 6" xfId="8975"/>
    <cellStyle name="Heading 3 3 6 2 2 2 2 7" xfId="8976"/>
    <cellStyle name="Heading 3 3 6 2 2 2 2 8" xfId="8977"/>
    <cellStyle name="Heading 3 3 6 2 2 2 2 9" xfId="8978"/>
    <cellStyle name="Heading 3 3 6 2 2 2 3" xfId="8979"/>
    <cellStyle name="Heading 3 3 6 2 2 2 4" xfId="8980"/>
    <cellStyle name="Heading 3 3 6 2 2 2 5" xfId="8981"/>
    <cellStyle name="Heading 3 3 6 2 2 2 6" xfId="8982"/>
    <cellStyle name="Heading 3 3 6 2 2 2 7" xfId="8983"/>
    <cellStyle name="Heading 3 3 6 2 2 2 8" xfId="8984"/>
    <cellStyle name="Heading 3 3 6 2 2 2 9" xfId="8985"/>
    <cellStyle name="Heading 3 3 6 2 2 3" xfId="8986"/>
    <cellStyle name="Heading 3 3 6 2 2 3 10" xfId="8987"/>
    <cellStyle name="Heading 3 3 6 2 2 3 2" xfId="8988"/>
    <cellStyle name="Heading 3 3 6 2 2 3 3" xfId="8989"/>
    <cellStyle name="Heading 3 3 6 2 2 3 4" xfId="8990"/>
    <cellStyle name="Heading 3 3 6 2 2 3 5" xfId="8991"/>
    <cellStyle name="Heading 3 3 6 2 2 3 6" xfId="8992"/>
    <cellStyle name="Heading 3 3 6 2 2 3 7" xfId="8993"/>
    <cellStyle name="Heading 3 3 6 2 2 3 8" xfId="8994"/>
    <cellStyle name="Heading 3 3 6 2 2 3 9" xfId="8995"/>
    <cellStyle name="Heading 3 3 6 2 2 4" xfId="8996"/>
    <cellStyle name="Heading 3 3 6 2 2 5" xfId="8997"/>
    <cellStyle name="Heading 3 3 6 2 2 6" xfId="8998"/>
    <cellStyle name="Heading 3 3 6 2 2 7" xfId="8999"/>
    <cellStyle name="Heading 3 3 6 2 2 8" xfId="9000"/>
    <cellStyle name="Heading 3 3 6 2 2 9" xfId="9001"/>
    <cellStyle name="Heading 3 3 6 2 3" xfId="9002"/>
    <cellStyle name="Heading 3 3 6 2 3 10" xfId="9003"/>
    <cellStyle name="Heading 3 3 6 2 3 11" xfId="9004"/>
    <cellStyle name="Heading 3 3 6 2 3 12" xfId="9005"/>
    <cellStyle name="Heading 3 3 6 2 3 2" xfId="9006"/>
    <cellStyle name="Heading 3 3 6 2 3 2 10" xfId="9007"/>
    <cellStyle name="Heading 3 3 6 2 3 2 11" xfId="9008"/>
    <cellStyle name="Heading 3 3 6 2 3 2 2" xfId="9009"/>
    <cellStyle name="Heading 3 3 6 2 3 2 2 10" xfId="9010"/>
    <cellStyle name="Heading 3 3 6 2 3 2 2 2" xfId="9011"/>
    <cellStyle name="Heading 3 3 6 2 3 2 2 3" xfId="9012"/>
    <cellStyle name="Heading 3 3 6 2 3 2 2 4" xfId="9013"/>
    <cellStyle name="Heading 3 3 6 2 3 2 2 5" xfId="9014"/>
    <cellStyle name="Heading 3 3 6 2 3 2 2 6" xfId="9015"/>
    <cellStyle name="Heading 3 3 6 2 3 2 2 7" xfId="9016"/>
    <cellStyle name="Heading 3 3 6 2 3 2 2 8" xfId="9017"/>
    <cellStyle name="Heading 3 3 6 2 3 2 2 9" xfId="9018"/>
    <cellStyle name="Heading 3 3 6 2 3 2 3" xfId="9019"/>
    <cellStyle name="Heading 3 3 6 2 3 2 4" xfId="9020"/>
    <cellStyle name="Heading 3 3 6 2 3 2 5" xfId="9021"/>
    <cellStyle name="Heading 3 3 6 2 3 2 6" xfId="9022"/>
    <cellStyle name="Heading 3 3 6 2 3 2 7" xfId="9023"/>
    <cellStyle name="Heading 3 3 6 2 3 2 8" xfId="9024"/>
    <cellStyle name="Heading 3 3 6 2 3 2 9" xfId="9025"/>
    <cellStyle name="Heading 3 3 6 2 3 3" xfId="9026"/>
    <cellStyle name="Heading 3 3 6 2 3 3 10" xfId="9027"/>
    <cellStyle name="Heading 3 3 6 2 3 3 2" xfId="9028"/>
    <cellStyle name="Heading 3 3 6 2 3 3 3" xfId="9029"/>
    <cellStyle name="Heading 3 3 6 2 3 3 4" xfId="9030"/>
    <cellStyle name="Heading 3 3 6 2 3 3 5" xfId="9031"/>
    <cellStyle name="Heading 3 3 6 2 3 3 6" xfId="9032"/>
    <cellStyle name="Heading 3 3 6 2 3 3 7" xfId="9033"/>
    <cellStyle name="Heading 3 3 6 2 3 3 8" xfId="9034"/>
    <cellStyle name="Heading 3 3 6 2 3 3 9" xfId="9035"/>
    <cellStyle name="Heading 3 3 6 2 3 4" xfId="9036"/>
    <cellStyle name="Heading 3 3 6 2 3 5" xfId="9037"/>
    <cellStyle name="Heading 3 3 6 2 3 6" xfId="9038"/>
    <cellStyle name="Heading 3 3 6 2 3 7" xfId="9039"/>
    <cellStyle name="Heading 3 3 6 2 3 8" xfId="9040"/>
    <cellStyle name="Heading 3 3 6 2 3 9" xfId="9041"/>
    <cellStyle name="Heading 3 3 6 2 4" xfId="9042"/>
    <cellStyle name="Heading 3 3 6 2 4 10" xfId="9043"/>
    <cellStyle name="Heading 3 3 6 2 4 11" xfId="9044"/>
    <cellStyle name="Heading 3 3 6 2 4 2" xfId="9045"/>
    <cellStyle name="Heading 3 3 6 2 4 2 10" xfId="9046"/>
    <cellStyle name="Heading 3 3 6 2 4 2 2" xfId="9047"/>
    <cellStyle name="Heading 3 3 6 2 4 2 3" xfId="9048"/>
    <cellStyle name="Heading 3 3 6 2 4 2 4" xfId="9049"/>
    <cellStyle name="Heading 3 3 6 2 4 2 5" xfId="9050"/>
    <cellStyle name="Heading 3 3 6 2 4 2 6" xfId="9051"/>
    <cellStyle name="Heading 3 3 6 2 4 2 7" xfId="9052"/>
    <cellStyle name="Heading 3 3 6 2 4 2 8" xfId="9053"/>
    <cellStyle name="Heading 3 3 6 2 4 2 9" xfId="9054"/>
    <cellStyle name="Heading 3 3 6 2 4 3" xfId="9055"/>
    <cellStyle name="Heading 3 3 6 2 4 4" xfId="9056"/>
    <cellStyle name="Heading 3 3 6 2 4 5" xfId="9057"/>
    <cellStyle name="Heading 3 3 6 2 4 6" xfId="9058"/>
    <cellStyle name="Heading 3 3 6 2 4 7" xfId="9059"/>
    <cellStyle name="Heading 3 3 6 2 4 8" xfId="9060"/>
    <cellStyle name="Heading 3 3 6 2 4 9" xfId="9061"/>
    <cellStyle name="Heading 3 3 6 2 5" xfId="9062"/>
    <cellStyle name="Heading 3 3 6 2 5 10" xfId="9063"/>
    <cellStyle name="Heading 3 3 6 2 5 2" xfId="9064"/>
    <cellStyle name="Heading 3 3 6 2 5 3" xfId="9065"/>
    <cellStyle name="Heading 3 3 6 2 5 4" xfId="9066"/>
    <cellStyle name="Heading 3 3 6 2 5 5" xfId="9067"/>
    <cellStyle name="Heading 3 3 6 2 5 6" xfId="9068"/>
    <cellStyle name="Heading 3 3 6 2 5 7" xfId="9069"/>
    <cellStyle name="Heading 3 3 6 2 5 8" xfId="9070"/>
    <cellStyle name="Heading 3 3 6 2 5 9" xfId="9071"/>
    <cellStyle name="Heading 3 3 6 2 6" xfId="9072"/>
    <cellStyle name="Heading 3 3 6 2 7" xfId="9073"/>
    <cellStyle name="Heading 3 3 6 2 8" xfId="9074"/>
    <cellStyle name="Heading 3 3 6 2 9" xfId="9075"/>
    <cellStyle name="Heading 3 3 6 3" xfId="9076"/>
    <cellStyle name="Heading 3 3 6 3 10" xfId="9077"/>
    <cellStyle name="Heading 3 3 6 3 11" xfId="9078"/>
    <cellStyle name="Heading 3 3 6 3 12" xfId="9079"/>
    <cellStyle name="Heading 3 3 6 3 2" xfId="9080"/>
    <cellStyle name="Heading 3 3 6 3 2 10" xfId="9081"/>
    <cellStyle name="Heading 3 3 6 3 2 11" xfId="9082"/>
    <cellStyle name="Heading 3 3 6 3 2 2" xfId="9083"/>
    <cellStyle name="Heading 3 3 6 3 2 2 10" xfId="9084"/>
    <cellStyle name="Heading 3 3 6 3 2 2 2" xfId="9085"/>
    <cellStyle name="Heading 3 3 6 3 2 2 3" xfId="9086"/>
    <cellStyle name="Heading 3 3 6 3 2 2 4" xfId="9087"/>
    <cellStyle name="Heading 3 3 6 3 2 2 5" xfId="9088"/>
    <cellStyle name="Heading 3 3 6 3 2 2 6" xfId="9089"/>
    <cellStyle name="Heading 3 3 6 3 2 2 7" xfId="9090"/>
    <cellStyle name="Heading 3 3 6 3 2 2 8" xfId="9091"/>
    <cellStyle name="Heading 3 3 6 3 2 2 9" xfId="9092"/>
    <cellStyle name="Heading 3 3 6 3 2 3" xfId="9093"/>
    <cellStyle name="Heading 3 3 6 3 2 4" xfId="9094"/>
    <cellStyle name="Heading 3 3 6 3 2 5" xfId="9095"/>
    <cellStyle name="Heading 3 3 6 3 2 6" xfId="9096"/>
    <cellStyle name="Heading 3 3 6 3 2 7" xfId="9097"/>
    <cellStyle name="Heading 3 3 6 3 2 8" xfId="9098"/>
    <cellStyle name="Heading 3 3 6 3 2 9" xfId="9099"/>
    <cellStyle name="Heading 3 3 6 3 3" xfId="9100"/>
    <cellStyle name="Heading 3 3 6 3 3 10" xfId="9101"/>
    <cellStyle name="Heading 3 3 6 3 3 2" xfId="9102"/>
    <cellStyle name="Heading 3 3 6 3 3 3" xfId="9103"/>
    <cellStyle name="Heading 3 3 6 3 3 4" xfId="9104"/>
    <cellStyle name="Heading 3 3 6 3 3 5" xfId="9105"/>
    <cellStyle name="Heading 3 3 6 3 3 6" xfId="9106"/>
    <cellStyle name="Heading 3 3 6 3 3 7" xfId="9107"/>
    <cellStyle name="Heading 3 3 6 3 3 8" xfId="9108"/>
    <cellStyle name="Heading 3 3 6 3 3 9" xfId="9109"/>
    <cellStyle name="Heading 3 3 6 3 4" xfId="9110"/>
    <cellStyle name="Heading 3 3 6 3 5" xfId="9111"/>
    <cellStyle name="Heading 3 3 6 3 6" xfId="9112"/>
    <cellStyle name="Heading 3 3 6 3 7" xfId="9113"/>
    <cellStyle name="Heading 3 3 6 3 8" xfId="9114"/>
    <cellStyle name="Heading 3 3 6 3 9" xfId="9115"/>
    <cellStyle name="Heading 3 3 6 4" xfId="9116"/>
    <cellStyle name="Heading 3 3 6 4 10" xfId="9117"/>
    <cellStyle name="Heading 3 3 6 4 2" xfId="9118"/>
    <cellStyle name="Heading 3 3 6 4 2 10" xfId="9119"/>
    <cellStyle name="Heading 3 3 6 4 2 2" xfId="9120"/>
    <cellStyle name="Heading 3 3 6 4 2 3" xfId="9121"/>
    <cellStyle name="Heading 3 3 6 4 2 4" xfId="9122"/>
    <cellStyle name="Heading 3 3 6 4 2 5" xfId="9123"/>
    <cellStyle name="Heading 3 3 6 4 2 6" xfId="9124"/>
    <cellStyle name="Heading 3 3 6 4 2 7" xfId="9125"/>
    <cellStyle name="Heading 3 3 6 4 2 8" xfId="9126"/>
    <cellStyle name="Heading 3 3 6 4 2 9" xfId="9127"/>
    <cellStyle name="Heading 3 3 6 4 3" xfId="9128"/>
    <cellStyle name="Heading 3 3 6 4 4" xfId="9129"/>
    <cellStyle name="Heading 3 3 6 4 5" xfId="9130"/>
    <cellStyle name="Heading 3 3 6 4 6" xfId="9131"/>
    <cellStyle name="Heading 3 3 6 4 7" xfId="9132"/>
    <cellStyle name="Heading 3 3 6 4 8" xfId="9133"/>
    <cellStyle name="Heading 3 3 6 4 9" xfId="9134"/>
    <cellStyle name="Heading 3 3 6 5" xfId="9135"/>
    <cellStyle name="Heading 3 3 6 5 2" xfId="9136"/>
    <cellStyle name="Heading 3 3 6 6" xfId="9137"/>
    <cellStyle name="Heading 3 3 6 7" xfId="9138"/>
    <cellStyle name="Heading 3 3 6 8" xfId="9139"/>
    <cellStyle name="Heading 3 3 6 9" xfId="9140"/>
    <cellStyle name="Heading 3 3 7" xfId="9141"/>
    <cellStyle name="Heading 3 3 7 10" xfId="9142"/>
    <cellStyle name="Heading 3 3 7 11" xfId="9143"/>
    <cellStyle name="Heading 3 3 7 12" xfId="9144"/>
    <cellStyle name="Heading 3 3 7 2" xfId="9145"/>
    <cellStyle name="Heading 3 3 7 2 10" xfId="9146"/>
    <cellStyle name="Heading 3 3 7 2 11" xfId="9147"/>
    <cellStyle name="Heading 3 3 7 2 12" xfId="9148"/>
    <cellStyle name="Heading 3 3 7 2 13" xfId="9149"/>
    <cellStyle name="Heading 3 3 7 2 2" xfId="9150"/>
    <cellStyle name="Heading 3 3 7 2 2 10" xfId="9151"/>
    <cellStyle name="Heading 3 3 7 2 2 11" xfId="9152"/>
    <cellStyle name="Heading 3 3 7 2 2 12" xfId="9153"/>
    <cellStyle name="Heading 3 3 7 2 2 2" xfId="9154"/>
    <cellStyle name="Heading 3 3 7 2 2 2 10" xfId="9155"/>
    <cellStyle name="Heading 3 3 7 2 2 2 11" xfId="9156"/>
    <cellStyle name="Heading 3 3 7 2 2 2 2" xfId="9157"/>
    <cellStyle name="Heading 3 3 7 2 2 2 2 10" xfId="9158"/>
    <cellStyle name="Heading 3 3 7 2 2 2 2 2" xfId="9159"/>
    <cellStyle name="Heading 3 3 7 2 2 2 2 3" xfId="9160"/>
    <cellStyle name="Heading 3 3 7 2 2 2 2 4" xfId="9161"/>
    <cellStyle name="Heading 3 3 7 2 2 2 2 5" xfId="9162"/>
    <cellStyle name="Heading 3 3 7 2 2 2 2 6" xfId="9163"/>
    <cellStyle name="Heading 3 3 7 2 2 2 2 7" xfId="9164"/>
    <cellStyle name="Heading 3 3 7 2 2 2 2 8" xfId="9165"/>
    <cellStyle name="Heading 3 3 7 2 2 2 2 9" xfId="9166"/>
    <cellStyle name="Heading 3 3 7 2 2 2 3" xfId="9167"/>
    <cellStyle name="Heading 3 3 7 2 2 2 4" xfId="9168"/>
    <cellStyle name="Heading 3 3 7 2 2 2 5" xfId="9169"/>
    <cellStyle name="Heading 3 3 7 2 2 2 6" xfId="9170"/>
    <cellStyle name="Heading 3 3 7 2 2 2 7" xfId="9171"/>
    <cellStyle name="Heading 3 3 7 2 2 2 8" xfId="9172"/>
    <cellStyle name="Heading 3 3 7 2 2 2 9" xfId="9173"/>
    <cellStyle name="Heading 3 3 7 2 2 3" xfId="9174"/>
    <cellStyle name="Heading 3 3 7 2 2 3 10" xfId="9175"/>
    <cellStyle name="Heading 3 3 7 2 2 3 2" xfId="9176"/>
    <cellStyle name="Heading 3 3 7 2 2 3 3" xfId="9177"/>
    <cellStyle name="Heading 3 3 7 2 2 3 4" xfId="9178"/>
    <cellStyle name="Heading 3 3 7 2 2 3 5" xfId="9179"/>
    <cellStyle name="Heading 3 3 7 2 2 3 6" xfId="9180"/>
    <cellStyle name="Heading 3 3 7 2 2 3 7" xfId="9181"/>
    <cellStyle name="Heading 3 3 7 2 2 3 8" xfId="9182"/>
    <cellStyle name="Heading 3 3 7 2 2 3 9" xfId="9183"/>
    <cellStyle name="Heading 3 3 7 2 2 4" xfId="9184"/>
    <cellStyle name="Heading 3 3 7 2 2 5" xfId="9185"/>
    <cellStyle name="Heading 3 3 7 2 2 6" xfId="9186"/>
    <cellStyle name="Heading 3 3 7 2 2 7" xfId="9187"/>
    <cellStyle name="Heading 3 3 7 2 2 8" xfId="9188"/>
    <cellStyle name="Heading 3 3 7 2 2 9" xfId="9189"/>
    <cellStyle name="Heading 3 3 7 2 3" xfId="9190"/>
    <cellStyle name="Heading 3 3 7 2 3 10" xfId="9191"/>
    <cellStyle name="Heading 3 3 7 2 3 11" xfId="9192"/>
    <cellStyle name="Heading 3 3 7 2 3 12" xfId="9193"/>
    <cellStyle name="Heading 3 3 7 2 3 2" xfId="9194"/>
    <cellStyle name="Heading 3 3 7 2 3 2 10" xfId="9195"/>
    <cellStyle name="Heading 3 3 7 2 3 2 11" xfId="9196"/>
    <cellStyle name="Heading 3 3 7 2 3 2 2" xfId="9197"/>
    <cellStyle name="Heading 3 3 7 2 3 2 2 10" xfId="9198"/>
    <cellStyle name="Heading 3 3 7 2 3 2 2 2" xfId="9199"/>
    <cellStyle name="Heading 3 3 7 2 3 2 2 3" xfId="9200"/>
    <cellStyle name="Heading 3 3 7 2 3 2 2 4" xfId="9201"/>
    <cellStyle name="Heading 3 3 7 2 3 2 2 5" xfId="9202"/>
    <cellStyle name="Heading 3 3 7 2 3 2 2 6" xfId="9203"/>
    <cellStyle name="Heading 3 3 7 2 3 2 2 7" xfId="9204"/>
    <cellStyle name="Heading 3 3 7 2 3 2 2 8" xfId="9205"/>
    <cellStyle name="Heading 3 3 7 2 3 2 2 9" xfId="9206"/>
    <cellStyle name="Heading 3 3 7 2 3 2 3" xfId="9207"/>
    <cellStyle name="Heading 3 3 7 2 3 2 4" xfId="9208"/>
    <cellStyle name="Heading 3 3 7 2 3 2 5" xfId="9209"/>
    <cellStyle name="Heading 3 3 7 2 3 2 6" xfId="9210"/>
    <cellStyle name="Heading 3 3 7 2 3 2 7" xfId="9211"/>
    <cellStyle name="Heading 3 3 7 2 3 2 8" xfId="9212"/>
    <cellStyle name="Heading 3 3 7 2 3 2 9" xfId="9213"/>
    <cellStyle name="Heading 3 3 7 2 3 3" xfId="9214"/>
    <cellStyle name="Heading 3 3 7 2 3 3 10" xfId="9215"/>
    <cellStyle name="Heading 3 3 7 2 3 3 2" xfId="9216"/>
    <cellStyle name="Heading 3 3 7 2 3 3 3" xfId="9217"/>
    <cellStyle name="Heading 3 3 7 2 3 3 4" xfId="9218"/>
    <cellStyle name="Heading 3 3 7 2 3 3 5" xfId="9219"/>
    <cellStyle name="Heading 3 3 7 2 3 3 6" xfId="9220"/>
    <cellStyle name="Heading 3 3 7 2 3 3 7" xfId="9221"/>
    <cellStyle name="Heading 3 3 7 2 3 3 8" xfId="9222"/>
    <cellStyle name="Heading 3 3 7 2 3 3 9" xfId="9223"/>
    <cellStyle name="Heading 3 3 7 2 3 4" xfId="9224"/>
    <cellStyle name="Heading 3 3 7 2 3 5" xfId="9225"/>
    <cellStyle name="Heading 3 3 7 2 3 6" xfId="9226"/>
    <cellStyle name="Heading 3 3 7 2 3 7" xfId="9227"/>
    <cellStyle name="Heading 3 3 7 2 3 8" xfId="9228"/>
    <cellStyle name="Heading 3 3 7 2 3 9" xfId="9229"/>
    <cellStyle name="Heading 3 3 7 2 4" xfId="9230"/>
    <cellStyle name="Heading 3 3 7 2 4 10" xfId="9231"/>
    <cellStyle name="Heading 3 3 7 2 4 11" xfId="9232"/>
    <cellStyle name="Heading 3 3 7 2 4 2" xfId="9233"/>
    <cellStyle name="Heading 3 3 7 2 4 2 10" xfId="9234"/>
    <cellStyle name="Heading 3 3 7 2 4 2 2" xfId="9235"/>
    <cellStyle name="Heading 3 3 7 2 4 2 3" xfId="9236"/>
    <cellStyle name="Heading 3 3 7 2 4 2 4" xfId="9237"/>
    <cellStyle name="Heading 3 3 7 2 4 2 5" xfId="9238"/>
    <cellStyle name="Heading 3 3 7 2 4 2 6" xfId="9239"/>
    <cellStyle name="Heading 3 3 7 2 4 2 7" xfId="9240"/>
    <cellStyle name="Heading 3 3 7 2 4 2 8" xfId="9241"/>
    <cellStyle name="Heading 3 3 7 2 4 2 9" xfId="9242"/>
    <cellStyle name="Heading 3 3 7 2 4 3" xfId="9243"/>
    <cellStyle name="Heading 3 3 7 2 4 4" xfId="9244"/>
    <cellStyle name="Heading 3 3 7 2 4 5" xfId="9245"/>
    <cellStyle name="Heading 3 3 7 2 4 6" xfId="9246"/>
    <cellStyle name="Heading 3 3 7 2 4 7" xfId="9247"/>
    <cellStyle name="Heading 3 3 7 2 4 8" xfId="9248"/>
    <cellStyle name="Heading 3 3 7 2 4 9" xfId="9249"/>
    <cellStyle name="Heading 3 3 7 2 5" xfId="9250"/>
    <cellStyle name="Heading 3 3 7 2 5 10" xfId="9251"/>
    <cellStyle name="Heading 3 3 7 2 5 2" xfId="9252"/>
    <cellStyle name="Heading 3 3 7 2 5 3" xfId="9253"/>
    <cellStyle name="Heading 3 3 7 2 5 4" xfId="9254"/>
    <cellStyle name="Heading 3 3 7 2 5 5" xfId="9255"/>
    <cellStyle name="Heading 3 3 7 2 5 6" xfId="9256"/>
    <cellStyle name="Heading 3 3 7 2 5 7" xfId="9257"/>
    <cellStyle name="Heading 3 3 7 2 5 8" xfId="9258"/>
    <cellStyle name="Heading 3 3 7 2 5 9" xfId="9259"/>
    <cellStyle name="Heading 3 3 7 2 6" xfId="9260"/>
    <cellStyle name="Heading 3 3 7 2 7" xfId="9261"/>
    <cellStyle name="Heading 3 3 7 2 8" xfId="9262"/>
    <cellStyle name="Heading 3 3 7 2 9" xfId="9263"/>
    <cellStyle name="Heading 3 3 7 3" xfId="9264"/>
    <cellStyle name="Heading 3 3 7 3 10" xfId="9265"/>
    <cellStyle name="Heading 3 3 7 3 11" xfId="9266"/>
    <cellStyle name="Heading 3 3 7 3 12" xfId="9267"/>
    <cellStyle name="Heading 3 3 7 3 2" xfId="9268"/>
    <cellStyle name="Heading 3 3 7 3 2 10" xfId="9269"/>
    <cellStyle name="Heading 3 3 7 3 2 11" xfId="9270"/>
    <cellStyle name="Heading 3 3 7 3 2 2" xfId="9271"/>
    <cellStyle name="Heading 3 3 7 3 2 2 10" xfId="9272"/>
    <cellStyle name="Heading 3 3 7 3 2 2 2" xfId="9273"/>
    <cellStyle name="Heading 3 3 7 3 2 2 3" xfId="9274"/>
    <cellStyle name="Heading 3 3 7 3 2 2 4" xfId="9275"/>
    <cellStyle name="Heading 3 3 7 3 2 2 5" xfId="9276"/>
    <cellStyle name="Heading 3 3 7 3 2 2 6" xfId="9277"/>
    <cellStyle name="Heading 3 3 7 3 2 2 7" xfId="9278"/>
    <cellStyle name="Heading 3 3 7 3 2 2 8" xfId="9279"/>
    <cellStyle name="Heading 3 3 7 3 2 2 9" xfId="9280"/>
    <cellStyle name="Heading 3 3 7 3 2 3" xfId="9281"/>
    <cellStyle name="Heading 3 3 7 3 2 4" xfId="9282"/>
    <cellStyle name="Heading 3 3 7 3 2 5" xfId="9283"/>
    <cellStyle name="Heading 3 3 7 3 2 6" xfId="9284"/>
    <cellStyle name="Heading 3 3 7 3 2 7" xfId="9285"/>
    <cellStyle name="Heading 3 3 7 3 2 8" xfId="9286"/>
    <cellStyle name="Heading 3 3 7 3 2 9" xfId="9287"/>
    <cellStyle name="Heading 3 3 7 3 3" xfId="9288"/>
    <cellStyle name="Heading 3 3 7 3 3 10" xfId="9289"/>
    <cellStyle name="Heading 3 3 7 3 3 2" xfId="9290"/>
    <cellStyle name="Heading 3 3 7 3 3 3" xfId="9291"/>
    <cellStyle name="Heading 3 3 7 3 3 4" xfId="9292"/>
    <cellStyle name="Heading 3 3 7 3 3 5" xfId="9293"/>
    <cellStyle name="Heading 3 3 7 3 3 6" xfId="9294"/>
    <cellStyle name="Heading 3 3 7 3 3 7" xfId="9295"/>
    <cellStyle name="Heading 3 3 7 3 3 8" xfId="9296"/>
    <cellStyle name="Heading 3 3 7 3 3 9" xfId="9297"/>
    <cellStyle name="Heading 3 3 7 3 4" xfId="9298"/>
    <cellStyle name="Heading 3 3 7 3 5" xfId="9299"/>
    <cellStyle name="Heading 3 3 7 3 6" xfId="9300"/>
    <cellStyle name="Heading 3 3 7 3 7" xfId="9301"/>
    <cellStyle name="Heading 3 3 7 3 8" xfId="9302"/>
    <cellStyle name="Heading 3 3 7 3 9" xfId="9303"/>
    <cellStyle name="Heading 3 3 7 4" xfId="9304"/>
    <cellStyle name="Heading 3 3 7 4 10" xfId="9305"/>
    <cellStyle name="Heading 3 3 7 4 2" xfId="9306"/>
    <cellStyle name="Heading 3 3 7 4 2 10" xfId="9307"/>
    <cellStyle name="Heading 3 3 7 4 2 2" xfId="9308"/>
    <cellStyle name="Heading 3 3 7 4 2 3" xfId="9309"/>
    <cellStyle name="Heading 3 3 7 4 2 4" xfId="9310"/>
    <cellStyle name="Heading 3 3 7 4 2 5" xfId="9311"/>
    <cellStyle name="Heading 3 3 7 4 2 6" xfId="9312"/>
    <cellStyle name="Heading 3 3 7 4 2 7" xfId="9313"/>
    <cellStyle name="Heading 3 3 7 4 2 8" xfId="9314"/>
    <cellStyle name="Heading 3 3 7 4 2 9" xfId="9315"/>
    <cellStyle name="Heading 3 3 7 4 3" xfId="9316"/>
    <cellStyle name="Heading 3 3 7 4 4" xfId="9317"/>
    <cellStyle name="Heading 3 3 7 4 5" xfId="9318"/>
    <cellStyle name="Heading 3 3 7 4 6" xfId="9319"/>
    <cellStyle name="Heading 3 3 7 4 7" xfId="9320"/>
    <cellStyle name="Heading 3 3 7 4 8" xfId="9321"/>
    <cellStyle name="Heading 3 3 7 4 9" xfId="9322"/>
    <cellStyle name="Heading 3 3 7 5" xfId="9323"/>
    <cellStyle name="Heading 3 3 7 5 2" xfId="9324"/>
    <cellStyle name="Heading 3 3 7 6" xfId="9325"/>
    <cellStyle name="Heading 3 3 7 7" xfId="9326"/>
    <cellStyle name="Heading 3 3 7 8" xfId="9327"/>
    <cellStyle name="Heading 3 3 7 9" xfId="9328"/>
    <cellStyle name="Heading 3 3 8" xfId="9329"/>
    <cellStyle name="Heading 3 3 8 10" xfId="9330"/>
    <cellStyle name="Heading 3 3 8 11" xfId="9331"/>
    <cellStyle name="Heading 3 3 8 2" xfId="9332"/>
    <cellStyle name="Heading 3 3 8 2 10" xfId="9333"/>
    <cellStyle name="Heading 3 3 8 2 11" xfId="9334"/>
    <cellStyle name="Heading 3 3 8 2 12" xfId="9335"/>
    <cellStyle name="Heading 3 3 8 2 13" xfId="9336"/>
    <cellStyle name="Heading 3 3 8 2 2" xfId="9337"/>
    <cellStyle name="Heading 3 3 8 2 2 10" xfId="9338"/>
    <cellStyle name="Heading 3 3 8 2 2 11" xfId="9339"/>
    <cellStyle name="Heading 3 3 8 2 2 12" xfId="9340"/>
    <cellStyle name="Heading 3 3 8 2 2 2" xfId="9341"/>
    <cellStyle name="Heading 3 3 8 2 2 2 10" xfId="9342"/>
    <cellStyle name="Heading 3 3 8 2 2 2 11" xfId="9343"/>
    <cellStyle name="Heading 3 3 8 2 2 2 2" xfId="9344"/>
    <cellStyle name="Heading 3 3 8 2 2 2 2 10" xfId="9345"/>
    <cellStyle name="Heading 3 3 8 2 2 2 2 2" xfId="9346"/>
    <cellStyle name="Heading 3 3 8 2 2 2 2 3" xfId="9347"/>
    <cellStyle name="Heading 3 3 8 2 2 2 2 4" xfId="9348"/>
    <cellStyle name="Heading 3 3 8 2 2 2 2 5" xfId="9349"/>
    <cellStyle name="Heading 3 3 8 2 2 2 2 6" xfId="9350"/>
    <cellStyle name="Heading 3 3 8 2 2 2 2 7" xfId="9351"/>
    <cellStyle name="Heading 3 3 8 2 2 2 2 8" xfId="9352"/>
    <cellStyle name="Heading 3 3 8 2 2 2 2 9" xfId="9353"/>
    <cellStyle name="Heading 3 3 8 2 2 2 3" xfId="9354"/>
    <cellStyle name="Heading 3 3 8 2 2 2 4" xfId="9355"/>
    <cellStyle name="Heading 3 3 8 2 2 2 5" xfId="9356"/>
    <cellStyle name="Heading 3 3 8 2 2 2 6" xfId="9357"/>
    <cellStyle name="Heading 3 3 8 2 2 2 7" xfId="9358"/>
    <cellStyle name="Heading 3 3 8 2 2 2 8" xfId="9359"/>
    <cellStyle name="Heading 3 3 8 2 2 2 9" xfId="9360"/>
    <cellStyle name="Heading 3 3 8 2 2 3" xfId="9361"/>
    <cellStyle name="Heading 3 3 8 2 2 3 10" xfId="9362"/>
    <cellStyle name="Heading 3 3 8 2 2 3 2" xfId="9363"/>
    <cellStyle name="Heading 3 3 8 2 2 3 3" xfId="9364"/>
    <cellStyle name="Heading 3 3 8 2 2 3 4" xfId="9365"/>
    <cellStyle name="Heading 3 3 8 2 2 3 5" xfId="9366"/>
    <cellStyle name="Heading 3 3 8 2 2 3 6" xfId="9367"/>
    <cellStyle name="Heading 3 3 8 2 2 3 7" xfId="9368"/>
    <cellStyle name="Heading 3 3 8 2 2 3 8" xfId="9369"/>
    <cellStyle name="Heading 3 3 8 2 2 3 9" xfId="9370"/>
    <cellStyle name="Heading 3 3 8 2 2 4" xfId="9371"/>
    <cellStyle name="Heading 3 3 8 2 2 5" xfId="9372"/>
    <cellStyle name="Heading 3 3 8 2 2 6" xfId="9373"/>
    <cellStyle name="Heading 3 3 8 2 2 7" xfId="9374"/>
    <cellStyle name="Heading 3 3 8 2 2 8" xfId="9375"/>
    <cellStyle name="Heading 3 3 8 2 2 9" xfId="9376"/>
    <cellStyle name="Heading 3 3 8 2 3" xfId="9377"/>
    <cellStyle name="Heading 3 3 8 2 3 10" xfId="9378"/>
    <cellStyle name="Heading 3 3 8 2 3 11" xfId="9379"/>
    <cellStyle name="Heading 3 3 8 2 3 12" xfId="9380"/>
    <cellStyle name="Heading 3 3 8 2 3 2" xfId="9381"/>
    <cellStyle name="Heading 3 3 8 2 3 2 10" xfId="9382"/>
    <cellStyle name="Heading 3 3 8 2 3 2 11" xfId="9383"/>
    <cellStyle name="Heading 3 3 8 2 3 2 2" xfId="9384"/>
    <cellStyle name="Heading 3 3 8 2 3 2 2 10" xfId="9385"/>
    <cellStyle name="Heading 3 3 8 2 3 2 2 2" xfId="9386"/>
    <cellStyle name="Heading 3 3 8 2 3 2 2 3" xfId="9387"/>
    <cellStyle name="Heading 3 3 8 2 3 2 2 4" xfId="9388"/>
    <cellStyle name="Heading 3 3 8 2 3 2 2 5" xfId="9389"/>
    <cellStyle name="Heading 3 3 8 2 3 2 2 6" xfId="9390"/>
    <cellStyle name="Heading 3 3 8 2 3 2 2 7" xfId="9391"/>
    <cellStyle name="Heading 3 3 8 2 3 2 2 8" xfId="9392"/>
    <cellStyle name="Heading 3 3 8 2 3 2 2 9" xfId="9393"/>
    <cellStyle name="Heading 3 3 8 2 3 2 3" xfId="9394"/>
    <cellStyle name="Heading 3 3 8 2 3 2 4" xfId="9395"/>
    <cellStyle name="Heading 3 3 8 2 3 2 5" xfId="9396"/>
    <cellStyle name="Heading 3 3 8 2 3 2 6" xfId="9397"/>
    <cellStyle name="Heading 3 3 8 2 3 2 7" xfId="9398"/>
    <cellStyle name="Heading 3 3 8 2 3 2 8" xfId="9399"/>
    <cellStyle name="Heading 3 3 8 2 3 2 9" xfId="9400"/>
    <cellStyle name="Heading 3 3 8 2 3 3" xfId="9401"/>
    <cellStyle name="Heading 3 3 8 2 3 3 10" xfId="9402"/>
    <cellStyle name="Heading 3 3 8 2 3 3 2" xfId="9403"/>
    <cellStyle name="Heading 3 3 8 2 3 3 3" xfId="9404"/>
    <cellStyle name="Heading 3 3 8 2 3 3 4" xfId="9405"/>
    <cellStyle name="Heading 3 3 8 2 3 3 5" xfId="9406"/>
    <cellStyle name="Heading 3 3 8 2 3 3 6" xfId="9407"/>
    <cellStyle name="Heading 3 3 8 2 3 3 7" xfId="9408"/>
    <cellStyle name="Heading 3 3 8 2 3 3 8" xfId="9409"/>
    <cellStyle name="Heading 3 3 8 2 3 3 9" xfId="9410"/>
    <cellStyle name="Heading 3 3 8 2 3 4" xfId="9411"/>
    <cellStyle name="Heading 3 3 8 2 3 5" xfId="9412"/>
    <cellStyle name="Heading 3 3 8 2 3 6" xfId="9413"/>
    <cellStyle name="Heading 3 3 8 2 3 7" xfId="9414"/>
    <cellStyle name="Heading 3 3 8 2 3 8" xfId="9415"/>
    <cellStyle name="Heading 3 3 8 2 3 9" xfId="9416"/>
    <cellStyle name="Heading 3 3 8 2 4" xfId="9417"/>
    <cellStyle name="Heading 3 3 8 2 4 10" xfId="9418"/>
    <cellStyle name="Heading 3 3 8 2 4 11" xfId="9419"/>
    <cellStyle name="Heading 3 3 8 2 4 2" xfId="9420"/>
    <cellStyle name="Heading 3 3 8 2 4 2 10" xfId="9421"/>
    <cellStyle name="Heading 3 3 8 2 4 2 2" xfId="9422"/>
    <cellStyle name="Heading 3 3 8 2 4 2 3" xfId="9423"/>
    <cellStyle name="Heading 3 3 8 2 4 2 4" xfId="9424"/>
    <cellStyle name="Heading 3 3 8 2 4 2 5" xfId="9425"/>
    <cellStyle name="Heading 3 3 8 2 4 2 6" xfId="9426"/>
    <cellStyle name="Heading 3 3 8 2 4 2 7" xfId="9427"/>
    <cellStyle name="Heading 3 3 8 2 4 2 8" xfId="9428"/>
    <cellStyle name="Heading 3 3 8 2 4 2 9" xfId="9429"/>
    <cellStyle name="Heading 3 3 8 2 4 3" xfId="9430"/>
    <cellStyle name="Heading 3 3 8 2 4 4" xfId="9431"/>
    <cellStyle name="Heading 3 3 8 2 4 5" xfId="9432"/>
    <cellStyle name="Heading 3 3 8 2 4 6" xfId="9433"/>
    <cellStyle name="Heading 3 3 8 2 4 7" xfId="9434"/>
    <cellStyle name="Heading 3 3 8 2 4 8" xfId="9435"/>
    <cellStyle name="Heading 3 3 8 2 4 9" xfId="9436"/>
    <cellStyle name="Heading 3 3 8 2 5" xfId="9437"/>
    <cellStyle name="Heading 3 3 8 2 5 10" xfId="9438"/>
    <cellStyle name="Heading 3 3 8 2 5 2" xfId="9439"/>
    <cellStyle name="Heading 3 3 8 2 5 3" xfId="9440"/>
    <cellStyle name="Heading 3 3 8 2 5 4" xfId="9441"/>
    <cellStyle name="Heading 3 3 8 2 5 5" xfId="9442"/>
    <cellStyle name="Heading 3 3 8 2 5 6" xfId="9443"/>
    <cellStyle name="Heading 3 3 8 2 5 7" xfId="9444"/>
    <cellStyle name="Heading 3 3 8 2 5 8" xfId="9445"/>
    <cellStyle name="Heading 3 3 8 2 5 9" xfId="9446"/>
    <cellStyle name="Heading 3 3 8 2 6" xfId="9447"/>
    <cellStyle name="Heading 3 3 8 2 7" xfId="9448"/>
    <cellStyle name="Heading 3 3 8 2 8" xfId="9449"/>
    <cellStyle name="Heading 3 3 8 2 9" xfId="9450"/>
    <cellStyle name="Heading 3 3 8 3" xfId="9451"/>
    <cellStyle name="Heading 3 3 8 3 10" xfId="9452"/>
    <cellStyle name="Heading 3 3 8 3 11" xfId="9453"/>
    <cellStyle name="Heading 3 3 8 3 12" xfId="9454"/>
    <cellStyle name="Heading 3 3 8 3 2" xfId="9455"/>
    <cellStyle name="Heading 3 3 8 3 2 10" xfId="9456"/>
    <cellStyle name="Heading 3 3 8 3 2 11" xfId="9457"/>
    <cellStyle name="Heading 3 3 8 3 2 2" xfId="9458"/>
    <cellStyle name="Heading 3 3 8 3 2 2 10" xfId="9459"/>
    <cellStyle name="Heading 3 3 8 3 2 2 2" xfId="9460"/>
    <cellStyle name="Heading 3 3 8 3 2 2 3" xfId="9461"/>
    <cellStyle name="Heading 3 3 8 3 2 2 4" xfId="9462"/>
    <cellStyle name="Heading 3 3 8 3 2 2 5" xfId="9463"/>
    <cellStyle name="Heading 3 3 8 3 2 2 6" xfId="9464"/>
    <cellStyle name="Heading 3 3 8 3 2 2 7" xfId="9465"/>
    <cellStyle name="Heading 3 3 8 3 2 2 8" xfId="9466"/>
    <cellStyle name="Heading 3 3 8 3 2 2 9" xfId="9467"/>
    <cellStyle name="Heading 3 3 8 3 2 3" xfId="9468"/>
    <cellStyle name="Heading 3 3 8 3 2 4" xfId="9469"/>
    <cellStyle name="Heading 3 3 8 3 2 5" xfId="9470"/>
    <cellStyle name="Heading 3 3 8 3 2 6" xfId="9471"/>
    <cellStyle name="Heading 3 3 8 3 2 7" xfId="9472"/>
    <cellStyle name="Heading 3 3 8 3 2 8" xfId="9473"/>
    <cellStyle name="Heading 3 3 8 3 2 9" xfId="9474"/>
    <cellStyle name="Heading 3 3 8 3 3" xfId="9475"/>
    <cellStyle name="Heading 3 3 8 3 3 10" xfId="9476"/>
    <cellStyle name="Heading 3 3 8 3 3 2" xfId="9477"/>
    <cellStyle name="Heading 3 3 8 3 3 3" xfId="9478"/>
    <cellStyle name="Heading 3 3 8 3 3 4" xfId="9479"/>
    <cellStyle name="Heading 3 3 8 3 3 5" xfId="9480"/>
    <cellStyle name="Heading 3 3 8 3 3 6" xfId="9481"/>
    <cellStyle name="Heading 3 3 8 3 3 7" xfId="9482"/>
    <cellStyle name="Heading 3 3 8 3 3 8" xfId="9483"/>
    <cellStyle name="Heading 3 3 8 3 3 9" xfId="9484"/>
    <cellStyle name="Heading 3 3 8 3 4" xfId="9485"/>
    <cellStyle name="Heading 3 3 8 3 5" xfId="9486"/>
    <cellStyle name="Heading 3 3 8 3 6" xfId="9487"/>
    <cellStyle name="Heading 3 3 8 3 7" xfId="9488"/>
    <cellStyle name="Heading 3 3 8 3 8" xfId="9489"/>
    <cellStyle name="Heading 3 3 8 3 9" xfId="9490"/>
    <cellStyle name="Heading 3 3 8 4" xfId="9491"/>
    <cellStyle name="Heading 3 3 8 4 2" xfId="9492"/>
    <cellStyle name="Heading 3 3 8 5" xfId="9493"/>
    <cellStyle name="Heading 3 3 8 6" xfId="9494"/>
    <cellStyle name="Heading 3 3 8 7" xfId="9495"/>
    <cellStyle name="Heading 3 3 8 8" xfId="9496"/>
    <cellStyle name="Heading 3 3 8 9" xfId="9497"/>
    <cellStyle name="Heading 3 3 9" xfId="9498"/>
    <cellStyle name="Heading 3 3 9 10" xfId="9499"/>
    <cellStyle name="Heading 3 3 9 11" xfId="9500"/>
    <cellStyle name="Heading 3 3 9 12" xfId="9501"/>
    <cellStyle name="Heading 3 3 9 13" xfId="9502"/>
    <cellStyle name="Heading 3 3 9 2" xfId="9503"/>
    <cellStyle name="Heading 3 3 9 2 10" xfId="9504"/>
    <cellStyle name="Heading 3 3 9 2 11" xfId="9505"/>
    <cellStyle name="Heading 3 3 9 2 12" xfId="9506"/>
    <cellStyle name="Heading 3 3 9 2 2" xfId="9507"/>
    <cellStyle name="Heading 3 3 9 2 2 10" xfId="9508"/>
    <cellStyle name="Heading 3 3 9 2 2 11" xfId="9509"/>
    <cellStyle name="Heading 3 3 9 2 2 2" xfId="9510"/>
    <cellStyle name="Heading 3 3 9 2 2 2 10" xfId="9511"/>
    <cellStyle name="Heading 3 3 9 2 2 2 2" xfId="9512"/>
    <cellStyle name="Heading 3 3 9 2 2 2 3" xfId="9513"/>
    <cellStyle name="Heading 3 3 9 2 2 2 4" xfId="9514"/>
    <cellStyle name="Heading 3 3 9 2 2 2 5" xfId="9515"/>
    <cellStyle name="Heading 3 3 9 2 2 2 6" xfId="9516"/>
    <cellStyle name="Heading 3 3 9 2 2 2 7" xfId="9517"/>
    <cellStyle name="Heading 3 3 9 2 2 2 8" xfId="9518"/>
    <cellStyle name="Heading 3 3 9 2 2 2 9" xfId="9519"/>
    <cellStyle name="Heading 3 3 9 2 2 3" xfId="9520"/>
    <cellStyle name="Heading 3 3 9 2 2 4" xfId="9521"/>
    <cellStyle name="Heading 3 3 9 2 2 5" xfId="9522"/>
    <cellStyle name="Heading 3 3 9 2 2 6" xfId="9523"/>
    <cellStyle name="Heading 3 3 9 2 2 7" xfId="9524"/>
    <cellStyle name="Heading 3 3 9 2 2 8" xfId="9525"/>
    <cellStyle name="Heading 3 3 9 2 2 9" xfId="9526"/>
    <cellStyle name="Heading 3 3 9 2 3" xfId="9527"/>
    <cellStyle name="Heading 3 3 9 2 3 10" xfId="9528"/>
    <cellStyle name="Heading 3 3 9 2 3 2" xfId="9529"/>
    <cellStyle name="Heading 3 3 9 2 3 3" xfId="9530"/>
    <cellStyle name="Heading 3 3 9 2 3 4" xfId="9531"/>
    <cellStyle name="Heading 3 3 9 2 3 5" xfId="9532"/>
    <cellStyle name="Heading 3 3 9 2 3 6" xfId="9533"/>
    <cellStyle name="Heading 3 3 9 2 3 7" xfId="9534"/>
    <cellStyle name="Heading 3 3 9 2 3 8" xfId="9535"/>
    <cellStyle name="Heading 3 3 9 2 3 9" xfId="9536"/>
    <cellStyle name="Heading 3 3 9 2 4" xfId="9537"/>
    <cellStyle name="Heading 3 3 9 2 5" xfId="9538"/>
    <cellStyle name="Heading 3 3 9 2 6" xfId="9539"/>
    <cellStyle name="Heading 3 3 9 2 7" xfId="9540"/>
    <cellStyle name="Heading 3 3 9 2 8" xfId="9541"/>
    <cellStyle name="Heading 3 3 9 2 9" xfId="9542"/>
    <cellStyle name="Heading 3 3 9 3" xfId="9543"/>
    <cellStyle name="Heading 3 3 9 3 10" xfId="9544"/>
    <cellStyle name="Heading 3 3 9 3 11" xfId="9545"/>
    <cellStyle name="Heading 3 3 9 3 12" xfId="9546"/>
    <cellStyle name="Heading 3 3 9 3 2" xfId="9547"/>
    <cellStyle name="Heading 3 3 9 3 2 10" xfId="9548"/>
    <cellStyle name="Heading 3 3 9 3 2 11" xfId="9549"/>
    <cellStyle name="Heading 3 3 9 3 2 2" xfId="9550"/>
    <cellStyle name="Heading 3 3 9 3 2 2 10" xfId="9551"/>
    <cellStyle name="Heading 3 3 9 3 2 2 2" xfId="9552"/>
    <cellStyle name="Heading 3 3 9 3 2 2 3" xfId="9553"/>
    <cellStyle name="Heading 3 3 9 3 2 2 4" xfId="9554"/>
    <cellStyle name="Heading 3 3 9 3 2 2 5" xfId="9555"/>
    <cellStyle name="Heading 3 3 9 3 2 2 6" xfId="9556"/>
    <cellStyle name="Heading 3 3 9 3 2 2 7" xfId="9557"/>
    <cellStyle name="Heading 3 3 9 3 2 2 8" xfId="9558"/>
    <cellStyle name="Heading 3 3 9 3 2 2 9" xfId="9559"/>
    <cellStyle name="Heading 3 3 9 3 2 3" xfId="9560"/>
    <cellStyle name="Heading 3 3 9 3 2 4" xfId="9561"/>
    <cellStyle name="Heading 3 3 9 3 2 5" xfId="9562"/>
    <cellStyle name="Heading 3 3 9 3 2 6" xfId="9563"/>
    <cellStyle name="Heading 3 3 9 3 2 7" xfId="9564"/>
    <cellStyle name="Heading 3 3 9 3 2 8" xfId="9565"/>
    <cellStyle name="Heading 3 3 9 3 2 9" xfId="9566"/>
    <cellStyle name="Heading 3 3 9 3 3" xfId="9567"/>
    <cellStyle name="Heading 3 3 9 3 3 10" xfId="9568"/>
    <cellStyle name="Heading 3 3 9 3 3 2" xfId="9569"/>
    <cellStyle name="Heading 3 3 9 3 3 3" xfId="9570"/>
    <cellStyle name="Heading 3 3 9 3 3 4" xfId="9571"/>
    <cellStyle name="Heading 3 3 9 3 3 5" xfId="9572"/>
    <cellStyle name="Heading 3 3 9 3 3 6" xfId="9573"/>
    <cellStyle name="Heading 3 3 9 3 3 7" xfId="9574"/>
    <cellStyle name="Heading 3 3 9 3 3 8" xfId="9575"/>
    <cellStyle name="Heading 3 3 9 3 3 9" xfId="9576"/>
    <cellStyle name="Heading 3 3 9 3 4" xfId="9577"/>
    <cellStyle name="Heading 3 3 9 3 5" xfId="9578"/>
    <cellStyle name="Heading 3 3 9 3 6" xfId="9579"/>
    <cellStyle name="Heading 3 3 9 3 7" xfId="9580"/>
    <cellStyle name="Heading 3 3 9 3 8" xfId="9581"/>
    <cellStyle name="Heading 3 3 9 3 9" xfId="9582"/>
    <cellStyle name="Heading 3 3 9 4" xfId="9583"/>
    <cellStyle name="Heading 3 3 9 4 10" xfId="9584"/>
    <cellStyle name="Heading 3 3 9 4 11" xfId="9585"/>
    <cellStyle name="Heading 3 3 9 4 2" xfId="9586"/>
    <cellStyle name="Heading 3 3 9 4 2 10" xfId="9587"/>
    <cellStyle name="Heading 3 3 9 4 2 2" xfId="9588"/>
    <cellStyle name="Heading 3 3 9 4 2 3" xfId="9589"/>
    <cellStyle name="Heading 3 3 9 4 2 4" xfId="9590"/>
    <cellStyle name="Heading 3 3 9 4 2 5" xfId="9591"/>
    <cellStyle name="Heading 3 3 9 4 2 6" xfId="9592"/>
    <cellStyle name="Heading 3 3 9 4 2 7" xfId="9593"/>
    <cellStyle name="Heading 3 3 9 4 2 8" xfId="9594"/>
    <cellStyle name="Heading 3 3 9 4 2 9" xfId="9595"/>
    <cellStyle name="Heading 3 3 9 4 3" xfId="9596"/>
    <cellStyle name="Heading 3 3 9 4 4" xfId="9597"/>
    <cellStyle name="Heading 3 3 9 4 5" xfId="9598"/>
    <cellStyle name="Heading 3 3 9 4 6" xfId="9599"/>
    <cellStyle name="Heading 3 3 9 4 7" xfId="9600"/>
    <cellStyle name="Heading 3 3 9 4 8" xfId="9601"/>
    <cellStyle name="Heading 3 3 9 4 9" xfId="9602"/>
    <cellStyle name="Heading 3 3 9 5" xfId="9603"/>
    <cellStyle name="Heading 3 3 9 5 10" xfId="9604"/>
    <cellStyle name="Heading 3 3 9 5 2" xfId="9605"/>
    <cellStyle name="Heading 3 3 9 5 3" xfId="9606"/>
    <cellStyle name="Heading 3 3 9 5 4" xfId="9607"/>
    <cellStyle name="Heading 3 3 9 5 5" xfId="9608"/>
    <cellStyle name="Heading 3 3 9 5 6" xfId="9609"/>
    <cellStyle name="Heading 3 3 9 5 7" xfId="9610"/>
    <cellStyle name="Heading 3 3 9 5 8" xfId="9611"/>
    <cellStyle name="Heading 3 3 9 5 9" xfId="9612"/>
    <cellStyle name="Heading 3 3 9 6" xfId="9613"/>
    <cellStyle name="Heading 3 3 9 7" xfId="9614"/>
    <cellStyle name="Heading 3 3 9 8" xfId="9615"/>
    <cellStyle name="Heading 3 3 9 9" xfId="9616"/>
    <cellStyle name="Heading 3 4" xfId="9617"/>
    <cellStyle name="Heading 3 4 10" xfId="9618"/>
    <cellStyle name="Heading 3 4 10 2" xfId="9619"/>
    <cellStyle name="Heading 3 4 11" xfId="9620"/>
    <cellStyle name="Heading 3 4 12" xfId="9621"/>
    <cellStyle name="Heading 3 4 13" xfId="9622"/>
    <cellStyle name="Heading 3 4 14" xfId="9623"/>
    <cellStyle name="Heading 3 4 15" xfId="9624"/>
    <cellStyle name="Heading 3 4 16" xfId="9625"/>
    <cellStyle name="Heading 3 4 17" xfId="9626"/>
    <cellStyle name="Heading 3 4 2" xfId="9627"/>
    <cellStyle name="Heading 3 4 2 10" xfId="9628"/>
    <cellStyle name="Heading 3 4 2 11" xfId="9629"/>
    <cellStyle name="Heading 3 4 2 12" xfId="9630"/>
    <cellStyle name="Heading 3 4 2 2" xfId="9631"/>
    <cellStyle name="Heading 3 4 2 2 10" xfId="9632"/>
    <cellStyle name="Heading 3 4 2 2 11" xfId="9633"/>
    <cellStyle name="Heading 3 4 2 2 12" xfId="9634"/>
    <cellStyle name="Heading 3 4 2 2 13" xfId="9635"/>
    <cellStyle name="Heading 3 4 2 2 2" xfId="9636"/>
    <cellStyle name="Heading 3 4 2 2 2 10" xfId="9637"/>
    <cellStyle name="Heading 3 4 2 2 2 11" xfId="9638"/>
    <cellStyle name="Heading 3 4 2 2 2 12" xfId="9639"/>
    <cellStyle name="Heading 3 4 2 2 2 2" xfId="9640"/>
    <cellStyle name="Heading 3 4 2 2 2 2 10" xfId="9641"/>
    <cellStyle name="Heading 3 4 2 2 2 2 11" xfId="9642"/>
    <cellStyle name="Heading 3 4 2 2 2 2 2" xfId="9643"/>
    <cellStyle name="Heading 3 4 2 2 2 2 2 10" xfId="9644"/>
    <cellStyle name="Heading 3 4 2 2 2 2 2 2" xfId="9645"/>
    <cellStyle name="Heading 3 4 2 2 2 2 2 3" xfId="9646"/>
    <cellStyle name="Heading 3 4 2 2 2 2 2 4" xfId="9647"/>
    <cellStyle name="Heading 3 4 2 2 2 2 2 5" xfId="9648"/>
    <cellStyle name="Heading 3 4 2 2 2 2 2 6" xfId="9649"/>
    <cellStyle name="Heading 3 4 2 2 2 2 2 7" xfId="9650"/>
    <cellStyle name="Heading 3 4 2 2 2 2 2 8" xfId="9651"/>
    <cellStyle name="Heading 3 4 2 2 2 2 2 9" xfId="9652"/>
    <cellStyle name="Heading 3 4 2 2 2 2 3" xfId="9653"/>
    <cellStyle name="Heading 3 4 2 2 2 2 4" xfId="9654"/>
    <cellStyle name="Heading 3 4 2 2 2 2 5" xfId="9655"/>
    <cellStyle name="Heading 3 4 2 2 2 2 6" xfId="9656"/>
    <cellStyle name="Heading 3 4 2 2 2 2 7" xfId="9657"/>
    <cellStyle name="Heading 3 4 2 2 2 2 8" xfId="9658"/>
    <cellStyle name="Heading 3 4 2 2 2 2 9" xfId="9659"/>
    <cellStyle name="Heading 3 4 2 2 2 3" xfId="9660"/>
    <cellStyle name="Heading 3 4 2 2 2 3 10" xfId="9661"/>
    <cellStyle name="Heading 3 4 2 2 2 3 2" xfId="9662"/>
    <cellStyle name="Heading 3 4 2 2 2 3 3" xfId="9663"/>
    <cellStyle name="Heading 3 4 2 2 2 3 4" xfId="9664"/>
    <cellStyle name="Heading 3 4 2 2 2 3 5" xfId="9665"/>
    <cellStyle name="Heading 3 4 2 2 2 3 6" xfId="9666"/>
    <cellStyle name="Heading 3 4 2 2 2 3 7" xfId="9667"/>
    <cellStyle name="Heading 3 4 2 2 2 3 8" xfId="9668"/>
    <cellStyle name="Heading 3 4 2 2 2 3 9" xfId="9669"/>
    <cellStyle name="Heading 3 4 2 2 2 4" xfId="9670"/>
    <cellStyle name="Heading 3 4 2 2 2 5" xfId="9671"/>
    <cellStyle name="Heading 3 4 2 2 2 6" xfId="9672"/>
    <cellStyle name="Heading 3 4 2 2 2 7" xfId="9673"/>
    <cellStyle name="Heading 3 4 2 2 2 8" xfId="9674"/>
    <cellStyle name="Heading 3 4 2 2 2 9" xfId="9675"/>
    <cellStyle name="Heading 3 4 2 2 3" xfId="9676"/>
    <cellStyle name="Heading 3 4 2 2 3 10" xfId="9677"/>
    <cellStyle name="Heading 3 4 2 2 3 11" xfId="9678"/>
    <cellStyle name="Heading 3 4 2 2 3 12" xfId="9679"/>
    <cellStyle name="Heading 3 4 2 2 3 2" xfId="9680"/>
    <cellStyle name="Heading 3 4 2 2 3 2 10" xfId="9681"/>
    <cellStyle name="Heading 3 4 2 2 3 2 11" xfId="9682"/>
    <cellStyle name="Heading 3 4 2 2 3 2 2" xfId="9683"/>
    <cellStyle name="Heading 3 4 2 2 3 2 2 10" xfId="9684"/>
    <cellStyle name="Heading 3 4 2 2 3 2 2 2" xfId="9685"/>
    <cellStyle name="Heading 3 4 2 2 3 2 2 3" xfId="9686"/>
    <cellStyle name="Heading 3 4 2 2 3 2 2 4" xfId="9687"/>
    <cellStyle name="Heading 3 4 2 2 3 2 2 5" xfId="9688"/>
    <cellStyle name="Heading 3 4 2 2 3 2 2 6" xfId="9689"/>
    <cellStyle name="Heading 3 4 2 2 3 2 2 7" xfId="9690"/>
    <cellStyle name="Heading 3 4 2 2 3 2 2 8" xfId="9691"/>
    <cellStyle name="Heading 3 4 2 2 3 2 2 9" xfId="9692"/>
    <cellStyle name="Heading 3 4 2 2 3 2 3" xfId="9693"/>
    <cellStyle name="Heading 3 4 2 2 3 2 4" xfId="9694"/>
    <cellStyle name="Heading 3 4 2 2 3 2 5" xfId="9695"/>
    <cellStyle name="Heading 3 4 2 2 3 2 6" xfId="9696"/>
    <cellStyle name="Heading 3 4 2 2 3 2 7" xfId="9697"/>
    <cellStyle name="Heading 3 4 2 2 3 2 8" xfId="9698"/>
    <cellStyle name="Heading 3 4 2 2 3 2 9" xfId="9699"/>
    <cellStyle name="Heading 3 4 2 2 3 3" xfId="9700"/>
    <cellStyle name="Heading 3 4 2 2 3 3 10" xfId="9701"/>
    <cellStyle name="Heading 3 4 2 2 3 3 2" xfId="9702"/>
    <cellStyle name="Heading 3 4 2 2 3 3 3" xfId="9703"/>
    <cellStyle name="Heading 3 4 2 2 3 3 4" xfId="9704"/>
    <cellStyle name="Heading 3 4 2 2 3 3 5" xfId="9705"/>
    <cellStyle name="Heading 3 4 2 2 3 3 6" xfId="9706"/>
    <cellStyle name="Heading 3 4 2 2 3 3 7" xfId="9707"/>
    <cellStyle name="Heading 3 4 2 2 3 3 8" xfId="9708"/>
    <cellStyle name="Heading 3 4 2 2 3 3 9" xfId="9709"/>
    <cellStyle name="Heading 3 4 2 2 3 4" xfId="9710"/>
    <cellStyle name="Heading 3 4 2 2 3 5" xfId="9711"/>
    <cellStyle name="Heading 3 4 2 2 3 6" xfId="9712"/>
    <cellStyle name="Heading 3 4 2 2 3 7" xfId="9713"/>
    <cellStyle name="Heading 3 4 2 2 3 8" xfId="9714"/>
    <cellStyle name="Heading 3 4 2 2 3 9" xfId="9715"/>
    <cellStyle name="Heading 3 4 2 2 4" xfId="9716"/>
    <cellStyle name="Heading 3 4 2 2 4 10" xfId="9717"/>
    <cellStyle name="Heading 3 4 2 2 4 11" xfId="9718"/>
    <cellStyle name="Heading 3 4 2 2 4 2" xfId="9719"/>
    <cellStyle name="Heading 3 4 2 2 4 2 10" xfId="9720"/>
    <cellStyle name="Heading 3 4 2 2 4 2 2" xfId="9721"/>
    <cellStyle name="Heading 3 4 2 2 4 2 3" xfId="9722"/>
    <cellStyle name="Heading 3 4 2 2 4 2 4" xfId="9723"/>
    <cellStyle name="Heading 3 4 2 2 4 2 5" xfId="9724"/>
    <cellStyle name="Heading 3 4 2 2 4 2 6" xfId="9725"/>
    <cellStyle name="Heading 3 4 2 2 4 2 7" xfId="9726"/>
    <cellStyle name="Heading 3 4 2 2 4 2 8" xfId="9727"/>
    <cellStyle name="Heading 3 4 2 2 4 2 9" xfId="9728"/>
    <cellStyle name="Heading 3 4 2 2 4 3" xfId="9729"/>
    <cellStyle name="Heading 3 4 2 2 4 4" xfId="9730"/>
    <cellStyle name="Heading 3 4 2 2 4 5" xfId="9731"/>
    <cellStyle name="Heading 3 4 2 2 4 6" xfId="9732"/>
    <cellStyle name="Heading 3 4 2 2 4 7" xfId="9733"/>
    <cellStyle name="Heading 3 4 2 2 4 8" xfId="9734"/>
    <cellStyle name="Heading 3 4 2 2 4 9" xfId="9735"/>
    <cellStyle name="Heading 3 4 2 2 5" xfId="9736"/>
    <cellStyle name="Heading 3 4 2 2 5 10" xfId="9737"/>
    <cellStyle name="Heading 3 4 2 2 5 2" xfId="9738"/>
    <cellStyle name="Heading 3 4 2 2 5 3" xfId="9739"/>
    <cellStyle name="Heading 3 4 2 2 5 4" xfId="9740"/>
    <cellStyle name="Heading 3 4 2 2 5 5" xfId="9741"/>
    <cellStyle name="Heading 3 4 2 2 5 6" xfId="9742"/>
    <cellStyle name="Heading 3 4 2 2 5 7" xfId="9743"/>
    <cellStyle name="Heading 3 4 2 2 5 8" xfId="9744"/>
    <cellStyle name="Heading 3 4 2 2 5 9" xfId="9745"/>
    <cellStyle name="Heading 3 4 2 2 6" xfId="9746"/>
    <cellStyle name="Heading 3 4 2 2 7" xfId="9747"/>
    <cellStyle name="Heading 3 4 2 2 8" xfId="9748"/>
    <cellStyle name="Heading 3 4 2 2 9" xfId="9749"/>
    <cellStyle name="Heading 3 4 2 3" xfId="9750"/>
    <cellStyle name="Heading 3 4 2 3 10" xfId="9751"/>
    <cellStyle name="Heading 3 4 2 3 11" xfId="9752"/>
    <cellStyle name="Heading 3 4 2 3 12" xfId="9753"/>
    <cellStyle name="Heading 3 4 2 3 2" xfId="9754"/>
    <cellStyle name="Heading 3 4 2 3 2 10" xfId="9755"/>
    <cellStyle name="Heading 3 4 2 3 2 11" xfId="9756"/>
    <cellStyle name="Heading 3 4 2 3 2 2" xfId="9757"/>
    <cellStyle name="Heading 3 4 2 3 2 2 10" xfId="9758"/>
    <cellStyle name="Heading 3 4 2 3 2 2 2" xfId="9759"/>
    <cellStyle name="Heading 3 4 2 3 2 2 3" xfId="9760"/>
    <cellStyle name="Heading 3 4 2 3 2 2 4" xfId="9761"/>
    <cellStyle name="Heading 3 4 2 3 2 2 5" xfId="9762"/>
    <cellStyle name="Heading 3 4 2 3 2 2 6" xfId="9763"/>
    <cellStyle name="Heading 3 4 2 3 2 2 7" xfId="9764"/>
    <cellStyle name="Heading 3 4 2 3 2 2 8" xfId="9765"/>
    <cellStyle name="Heading 3 4 2 3 2 2 9" xfId="9766"/>
    <cellStyle name="Heading 3 4 2 3 2 3" xfId="9767"/>
    <cellStyle name="Heading 3 4 2 3 2 4" xfId="9768"/>
    <cellStyle name="Heading 3 4 2 3 2 5" xfId="9769"/>
    <cellStyle name="Heading 3 4 2 3 2 6" xfId="9770"/>
    <cellStyle name="Heading 3 4 2 3 2 7" xfId="9771"/>
    <cellStyle name="Heading 3 4 2 3 2 8" xfId="9772"/>
    <cellStyle name="Heading 3 4 2 3 2 9" xfId="9773"/>
    <cellStyle name="Heading 3 4 2 3 3" xfId="9774"/>
    <cellStyle name="Heading 3 4 2 3 3 10" xfId="9775"/>
    <cellStyle name="Heading 3 4 2 3 3 2" xfId="9776"/>
    <cellStyle name="Heading 3 4 2 3 3 3" xfId="9777"/>
    <cellStyle name="Heading 3 4 2 3 3 4" xfId="9778"/>
    <cellStyle name="Heading 3 4 2 3 3 5" xfId="9779"/>
    <cellStyle name="Heading 3 4 2 3 3 6" xfId="9780"/>
    <cellStyle name="Heading 3 4 2 3 3 7" xfId="9781"/>
    <cellStyle name="Heading 3 4 2 3 3 8" xfId="9782"/>
    <cellStyle name="Heading 3 4 2 3 3 9" xfId="9783"/>
    <cellStyle name="Heading 3 4 2 3 4" xfId="9784"/>
    <cellStyle name="Heading 3 4 2 3 5" xfId="9785"/>
    <cellStyle name="Heading 3 4 2 3 6" xfId="9786"/>
    <cellStyle name="Heading 3 4 2 3 7" xfId="9787"/>
    <cellStyle name="Heading 3 4 2 3 8" xfId="9788"/>
    <cellStyle name="Heading 3 4 2 3 9" xfId="9789"/>
    <cellStyle name="Heading 3 4 2 4" xfId="9790"/>
    <cellStyle name="Heading 3 4 2 4 10" xfId="9791"/>
    <cellStyle name="Heading 3 4 2 4 2" xfId="9792"/>
    <cellStyle name="Heading 3 4 2 4 2 10" xfId="9793"/>
    <cellStyle name="Heading 3 4 2 4 2 2" xfId="9794"/>
    <cellStyle name="Heading 3 4 2 4 2 3" xfId="9795"/>
    <cellStyle name="Heading 3 4 2 4 2 4" xfId="9796"/>
    <cellStyle name="Heading 3 4 2 4 2 5" xfId="9797"/>
    <cellStyle name="Heading 3 4 2 4 2 6" xfId="9798"/>
    <cellStyle name="Heading 3 4 2 4 2 7" xfId="9799"/>
    <cellStyle name="Heading 3 4 2 4 2 8" xfId="9800"/>
    <cellStyle name="Heading 3 4 2 4 2 9" xfId="9801"/>
    <cellStyle name="Heading 3 4 2 4 3" xfId="9802"/>
    <cellStyle name="Heading 3 4 2 4 4" xfId="9803"/>
    <cellStyle name="Heading 3 4 2 4 5" xfId="9804"/>
    <cellStyle name="Heading 3 4 2 4 6" xfId="9805"/>
    <cellStyle name="Heading 3 4 2 4 7" xfId="9806"/>
    <cellStyle name="Heading 3 4 2 4 8" xfId="9807"/>
    <cellStyle name="Heading 3 4 2 4 9" xfId="9808"/>
    <cellStyle name="Heading 3 4 2 5" xfId="9809"/>
    <cellStyle name="Heading 3 4 2 5 2" xfId="9810"/>
    <cellStyle name="Heading 3 4 2 6" xfId="9811"/>
    <cellStyle name="Heading 3 4 2 7" xfId="9812"/>
    <cellStyle name="Heading 3 4 2 8" xfId="9813"/>
    <cellStyle name="Heading 3 4 2 9" xfId="9814"/>
    <cellStyle name="Heading 3 4 3" xfId="9815"/>
    <cellStyle name="Heading 3 4 3 10" xfId="9816"/>
    <cellStyle name="Heading 3 4 3 11" xfId="9817"/>
    <cellStyle name="Heading 3 4 3 12" xfId="9818"/>
    <cellStyle name="Heading 3 4 3 2" xfId="9819"/>
    <cellStyle name="Heading 3 4 3 2 10" xfId="9820"/>
    <cellStyle name="Heading 3 4 3 2 11" xfId="9821"/>
    <cellStyle name="Heading 3 4 3 2 12" xfId="9822"/>
    <cellStyle name="Heading 3 4 3 2 13" xfId="9823"/>
    <cellStyle name="Heading 3 4 3 2 2" xfId="9824"/>
    <cellStyle name="Heading 3 4 3 2 2 10" xfId="9825"/>
    <cellStyle name="Heading 3 4 3 2 2 11" xfId="9826"/>
    <cellStyle name="Heading 3 4 3 2 2 12" xfId="9827"/>
    <cellStyle name="Heading 3 4 3 2 2 2" xfId="9828"/>
    <cellStyle name="Heading 3 4 3 2 2 2 10" xfId="9829"/>
    <cellStyle name="Heading 3 4 3 2 2 2 11" xfId="9830"/>
    <cellStyle name="Heading 3 4 3 2 2 2 2" xfId="9831"/>
    <cellStyle name="Heading 3 4 3 2 2 2 2 10" xfId="9832"/>
    <cellStyle name="Heading 3 4 3 2 2 2 2 2" xfId="9833"/>
    <cellStyle name="Heading 3 4 3 2 2 2 2 3" xfId="9834"/>
    <cellStyle name="Heading 3 4 3 2 2 2 2 4" xfId="9835"/>
    <cellStyle name="Heading 3 4 3 2 2 2 2 5" xfId="9836"/>
    <cellStyle name="Heading 3 4 3 2 2 2 2 6" xfId="9837"/>
    <cellStyle name="Heading 3 4 3 2 2 2 2 7" xfId="9838"/>
    <cellStyle name="Heading 3 4 3 2 2 2 2 8" xfId="9839"/>
    <cellStyle name="Heading 3 4 3 2 2 2 2 9" xfId="9840"/>
    <cellStyle name="Heading 3 4 3 2 2 2 3" xfId="9841"/>
    <cellStyle name="Heading 3 4 3 2 2 2 4" xfId="9842"/>
    <cellStyle name="Heading 3 4 3 2 2 2 5" xfId="9843"/>
    <cellStyle name="Heading 3 4 3 2 2 2 6" xfId="9844"/>
    <cellStyle name="Heading 3 4 3 2 2 2 7" xfId="9845"/>
    <cellStyle name="Heading 3 4 3 2 2 2 8" xfId="9846"/>
    <cellStyle name="Heading 3 4 3 2 2 2 9" xfId="9847"/>
    <cellStyle name="Heading 3 4 3 2 2 3" xfId="9848"/>
    <cellStyle name="Heading 3 4 3 2 2 3 10" xfId="9849"/>
    <cellStyle name="Heading 3 4 3 2 2 3 2" xfId="9850"/>
    <cellStyle name="Heading 3 4 3 2 2 3 3" xfId="9851"/>
    <cellStyle name="Heading 3 4 3 2 2 3 4" xfId="9852"/>
    <cellStyle name="Heading 3 4 3 2 2 3 5" xfId="9853"/>
    <cellStyle name="Heading 3 4 3 2 2 3 6" xfId="9854"/>
    <cellStyle name="Heading 3 4 3 2 2 3 7" xfId="9855"/>
    <cellStyle name="Heading 3 4 3 2 2 3 8" xfId="9856"/>
    <cellStyle name="Heading 3 4 3 2 2 3 9" xfId="9857"/>
    <cellStyle name="Heading 3 4 3 2 2 4" xfId="9858"/>
    <cellStyle name="Heading 3 4 3 2 2 5" xfId="9859"/>
    <cellStyle name="Heading 3 4 3 2 2 6" xfId="9860"/>
    <cellStyle name="Heading 3 4 3 2 2 7" xfId="9861"/>
    <cellStyle name="Heading 3 4 3 2 2 8" xfId="9862"/>
    <cellStyle name="Heading 3 4 3 2 2 9" xfId="9863"/>
    <cellStyle name="Heading 3 4 3 2 3" xfId="9864"/>
    <cellStyle name="Heading 3 4 3 2 3 10" xfId="9865"/>
    <cellStyle name="Heading 3 4 3 2 3 11" xfId="9866"/>
    <cellStyle name="Heading 3 4 3 2 3 12" xfId="9867"/>
    <cellStyle name="Heading 3 4 3 2 3 2" xfId="9868"/>
    <cellStyle name="Heading 3 4 3 2 3 2 10" xfId="9869"/>
    <cellStyle name="Heading 3 4 3 2 3 2 11" xfId="9870"/>
    <cellStyle name="Heading 3 4 3 2 3 2 2" xfId="9871"/>
    <cellStyle name="Heading 3 4 3 2 3 2 2 10" xfId="9872"/>
    <cellStyle name="Heading 3 4 3 2 3 2 2 2" xfId="9873"/>
    <cellStyle name="Heading 3 4 3 2 3 2 2 3" xfId="9874"/>
    <cellStyle name="Heading 3 4 3 2 3 2 2 4" xfId="9875"/>
    <cellStyle name="Heading 3 4 3 2 3 2 2 5" xfId="9876"/>
    <cellStyle name="Heading 3 4 3 2 3 2 2 6" xfId="9877"/>
    <cellStyle name="Heading 3 4 3 2 3 2 2 7" xfId="9878"/>
    <cellStyle name="Heading 3 4 3 2 3 2 2 8" xfId="9879"/>
    <cellStyle name="Heading 3 4 3 2 3 2 2 9" xfId="9880"/>
    <cellStyle name="Heading 3 4 3 2 3 2 3" xfId="9881"/>
    <cellStyle name="Heading 3 4 3 2 3 2 4" xfId="9882"/>
    <cellStyle name="Heading 3 4 3 2 3 2 5" xfId="9883"/>
    <cellStyle name="Heading 3 4 3 2 3 2 6" xfId="9884"/>
    <cellStyle name="Heading 3 4 3 2 3 2 7" xfId="9885"/>
    <cellStyle name="Heading 3 4 3 2 3 2 8" xfId="9886"/>
    <cellStyle name="Heading 3 4 3 2 3 2 9" xfId="9887"/>
    <cellStyle name="Heading 3 4 3 2 3 3" xfId="9888"/>
    <cellStyle name="Heading 3 4 3 2 3 3 10" xfId="9889"/>
    <cellStyle name="Heading 3 4 3 2 3 3 2" xfId="9890"/>
    <cellStyle name="Heading 3 4 3 2 3 3 3" xfId="9891"/>
    <cellStyle name="Heading 3 4 3 2 3 3 4" xfId="9892"/>
    <cellStyle name="Heading 3 4 3 2 3 3 5" xfId="9893"/>
    <cellStyle name="Heading 3 4 3 2 3 3 6" xfId="9894"/>
    <cellStyle name="Heading 3 4 3 2 3 3 7" xfId="9895"/>
    <cellStyle name="Heading 3 4 3 2 3 3 8" xfId="9896"/>
    <cellStyle name="Heading 3 4 3 2 3 3 9" xfId="9897"/>
    <cellStyle name="Heading 3 4 3 2 3 4" xfId="9898"/>
    <cellStyle name="Heading 3 4 3 2 3 5" xfId="9899"/>
    <cellStyle name="Heading 3 4 3 2 3 6" xfId="9900"/>
    <cellStyle name="Heading 3 4 3 2 3 7" xfId="9901"/>
    <cellStyle name="Heading 3 4 3 2 3 8" xfId="9902"/>
    <cellStyle name="Heading 3 4 3 2 3 9" xfId="9903"/>
    <cellStyle name="Heading 3 4 3 2 4" xfId="9904"/>
    <cellStyle name="Heading 3 4 3 2 4 10" xfId="9905"/>
    <cellStyle name="Heading 3 4 3 2 4 11" xfId="9906"/>
    <cellStyle name="Heading 3 4 3 2 4 2" xfId="9907"/>
    <cellStyle name="Heading 3 4 3 2 4 2 10" xfId="9908"/>
    <cellStyle name="Heading 3 4 3 2 4 2 2" xfId="9909"/>
    <cellStyle name="Heading 3 4 3 2 4 2 3" xfId="9910"/>
    <cellStyle name="Heading 3 4 3 2 4 2 4" xfId="9911"/>
    <cellStyle name="Heading 3 4 3 2 4 2 5" xfId="9912"/>
    <cellStyle name="Heading 3 4 3 2 4 2 6" xfId="9913"/>
    <cellStyle name="Heading 3 4 3 2 4 2 7" xfId="9914"/>
    <cellStyle name="Heading 3 4 3 2 4 2 8" xfId="9915"/>
    <cellStyle name="Heading 3 4 3 2 4 2 9" xfId="9916"/>
    <cellStyle name="Heading 3 4 3 2 4 3" xfId="9917"/>
    <cellStyle name="Heading 3 4 3 2 4 4" xfId="9918"/>
    <cellStyle name="Heading 3 4 3 2 4 5" xfId="9919"/>
    <cellStyle name="Heading 3 4 3 2 4 6" xfId="9920"/>
    <cellStyle name="Heading 3 4 3 2 4 7" xfId="9921"/>
    <cellStyle name="Heading 3 4 3 2 4 8" xfId="9922"/>
    <cellStyle name="Heading 3 4 3 2 4 9" xfId="9923"/>
    <cellStyle name="Heading 3 4 3 2 5" xfId="9924"/>
    <cellStyle name="Heading 3 4 3 2 5 10" xfId="9925"/>
    <cellStyle name="Heading 3 4 3 2 5 2" xfId="9926"/>
    <cellStyle name="Heading 3 4 3 2 5 3" xfId="9927"/>
    <cellStyle name="Heading 3 4 3 2 5 4" xfId="9928"/>
    <cellStyle name="Heading 3 4 3 2 5 5" xfId="9929"/>
    <cellStyle name="Heading 3 4 3 2 5 6" xfId="9930"/>
    <cellStyle name="Heading 3 4 3 2 5 7" xfId="9931"/>
    <cellStyle name="Heading 3 4 3 2 5 8" xfId="9932"/>
    <cellStyle name="Heading 3 4 3 2 5 9" xfId="9933"/>
    <cellStyle name="Heading 3 4 3 2 6" xfId="9934"/>
    <cellStyle name="Heading 3 4 3 2 7" xfId="9935"/>
    <cellStyle name="Heading 3 4 3 2 8" xfId="9936"/>
    <cellStyle name="Heading 3 4 3 2 9" xfId="9937"/>
    <cellStyle name="Heading 3 4 3 3" xfId="9938"/>
    <cellStyle name="Heading 3 4 3 3 10" xfId="9939"/>
    <cellStyle name="Heading 3 4 3 3 11" xfId="9940"/>
    <cellStyle name="Heading 3 4 3 3 12" xfId="9941"/>
    <cellStyle name="Heading 3 4 3 3 2" xfId="9942"/>
    <cellStyle name="Heading 3 4 3 3 2 10" xfId="9943"/>
    <cellStyle name="Heading 3 4 3 3 2 11" xfId="9944"/>
    <cellStyle name="Heading 3 4 3 3 2 2" xfId="9945"/>
    <cellStyle name="Heading 3 4 3 3 2 2 10" xfId="9946"/>
    <cellStyle name="Heading 3 4 3 3 2 2 2" xfId="9947"/>
    <cellStyle name="Heading 3 4 3 3 2 2 3" xfId="9948"/>
    <cellStyle name="Heading 3 4 3 3 2 2 4" xfId="9949"/>
    <cellStyle name="Heading 3 4 3 3 2 2 5" xfId="9950"/>
    <cellStyle name="Heading 3 4 3 3 2 2 6" xfId="9951"/>
    <cellStyle name="Heading 3 4 3 3 2 2 7" xfId="9952"/>
    <cellStyle name="Heading 3 4 3 3 2 2 8" xfId="9953"/>
    <cellStyle name="Heading 3 4 3 3 2 2 9" xfId="9954"/>
    <cellStyle name="Heading 3 4 3 3 2 3" xfId="9955"/>
    <cellStyle name="Heading 3 4 3 3 2 4" xfId="9956"/>
    <cellStyle name="Heading 3 4 3 3 2 5" xfId="9957"/>
    <cellStyle name="Heading 3 4 3 3 2 6" xfId="9958"/>
    <cellStyle name="Heading 3 4 3 3 2 7" xfId="9959"/>
    <cellStyle name="Heading 3 4 3 3 2 8" xfId="9960"/>
    <cellStyle name="Heading 3 4 3 3 2 9" xfId="9961"/>
    <cellStyle name="Heading 3 4 3 3 3" xfId="9962"/>
    <cellStyle name="Heading 3 4 3 3 3 10" xfId="9963"/>
    <cellStyle name="Heading 3 4 3 3 3 2" xfId="9964"/>
    <cellStyle name="Heading 3 4 3 3 3 3" xfId="9965"/>
    <cellStyle name="Heading 3 4 3 3 3 4" xfId="9966"/>
    <cellStyle name="Heading 3 4 3 3 3 5" xfId="9967"/>
    <cellStyle name="Heading 3 4 3 3 3 6" xfId="9968"/>
    <cellStyle name="Heading 3 4 3 3 3 7" xfId="9969"/>
    <cellStyle name="Heading 3 4 3 3 3 8" xfId="9970"/>
    <cellStyle name="Heading 3 4 3 3 3 9" xfId="9971"/>
    <cellStyle name="Heading 3 4 3 3 4" xfId="9972"/>
    <cellStyle name="Heading 3 4 3 3 5" xfId="9973"/>
    <cellStyle name="Heading 3 4 3 3 6" xfId="9974"/>
    <cellStyle name="Heading 3 4 3 3 7" xfId="9975"/>
    <cellStyle name="Heading 3 4 3 3 8" xfId="9976"/>
    <cellStyle name="Heading 3 4 3 3 9" xfId="9977"/>
    <cellStyle name="Heading 3 4 3 4" xfId="9978"/>
    <cellStyle name="Heading 3 4 3 4 10" xfId="9979"/>
    <cellStyle name="Heading 3 4 3 4 2" xfId="9980"/>
    <cellStyle name="Heading 3 4 3 4 2 10" xfId="9981"/>
    <cellStyle name="Heading 3 4 3 4 2 2" xfId="9982"/>
    <cellStyle name="Heading 3 4 3 4 2 3" xfId="9983"/>
    <cellStyle name="Heading 3 4 3 4 2 4" xfId="9984"/>
    <cellStyle name="Heading 3 4 3 4 2 5" xfId="9985"/>
    <cellStyle name="Heading 3 4 3 4 2 6" xfId="9986"/>
    <cellStyle name="Heading 3 4 3 4 2 7" xfId="9987"/>
    <cellStyle name="Heading 3 4 3 4 2 8" xfId="9988"/>
    <cellStyle name="Heading 3 4 3 4 2 9" xfId="9989"/>
    <cellStyle name="Heading 3 4 3 4 3" xfId="9990"/>
    <cellStyle name="Heading 3 4 3 4 4" xfId="9991"/>
    <cellStyle name="Heading 3 4 3 4 5" xfId="9992"/>
    <cellStyle name="Heading 3 4 3 4 6" xfId="9993"/>
    <cellStyle name="Heading 3 4 3 4 7" xfId="9994"/>
    <cellStyle name="Heading 3 4 3 4 8" xfId="9995"/>
    <cellStyle name="Heading 3 4 3 4 9" xfId="9996"/>
    <cellStyle name="Heading 3 4 3 5" xfId="9997"/>
    <cellStyle name="Heading 3 4 3 5 2" xfId="9998"/>
    <cellStyle name="Heading 3 4 3 6" xfId="9999"/>
    <cellStyle name="Heading 3 4 3 7" xfId="10000"/>
    <cellStyle name="Heading 3 4 3 8" xfId="10001"/>
    <cellStyle name="Heading 3 4 3 9" xfId="10002"/>
    <cellStyle name="Heading 3 4 4" xfId="10003"/>
    <cellStyle name="Heading 3 4 4 10" xfId="10004"/>
    <cellStyle name="Heading 3 4 4 11" xfId="10005"/>
    <cellStyle name="Heading 3 4 4 12" xfId="10006"/>
    <cellStyle name="Heading 3 4 4 2" xfId="10007"/>
    <cellStyle name="Heading 3 4 4 2 10" xfId="10008"/>
    <cellStyle name="Heading 3 4 4 2 11" xfId="10009"/>
    <cellStyle name="Heading 3 4 4 2 12" xfId="10010"/>
    <cellStyle name="Heading 3 4 4 2 13" xfId="10011"/>
    <cellStyle name="Heading 3 4 4 2 2" xfId="10012"/>
    <cellStyle name="Heading 3 4 4 2 2 10" xfId="10013"/>
    <cellStyle name="Heading 3 4 4 2 2 11" xfId="10014"/>
    <cellStyle name="Heading 3 4 4 2 2 12" xfId="10015"/>
    <cellStyle name="Heading 3 4 4 2 2 2" xfId="10016"/>
    <cellStyle name="Heading 3 4 4 2 2 2 10" xfId="10017"/>
    <cellStyle name="Heading 3 4 4 2 2 2 11" xfId="10018"/>
    <cellStyle name="Heading 3 4 4 2 2 2 2" xfId="10019"/>
    <cellStyle name="Heading 3 4 4 2 2 2 2 10" xfId="10020"/>
    <cellStyle name="Heading 3 4 4 2 2 2 2 2" xfId="10021"/>
    <cellStyle name="Heading 3 4 4 2 2 2 2 3" xfId="10022"/>
    <cellStyle name="Heading 3 4 4 2 2 2 2 4" xfId="10023"/>
    <cellStyle name="Heading 3 4 4 2 2 2 2 5" xfId="10024"/>
    <cellStyle name="Heading 3 4 4 2 2 2 2 6" xfId="10025"/>
    <cellStyle name="Heading 3 4 4 2 2 2 2 7" xfId="10026"/>
    <cellStyle name="Heading 3 4 4 2 2 2 2 8" xfId="10027"/>
    <cellStyle name="Heading 3 4 4 2 2 2 2 9" xfId="10028"/>
    <cellStyle name="Heading 3 4 4 2 2 2 3" xfId="10029"/>
    <cellStyle name="Heading 3 4 4 2 2 2 4" xfId="10030"/>
    <cellStyle name="Heading 3 4 4 2 2 2 5" xfId="10031"/>
    <cellStyle name="Heading 3 4 4 2 2 2 6" xfId="10032"/>
    <cellStyle name="Heading 3 4 4 2 2 2 7" xfId="10033"/>
    <cellStyle name="Heading 3 4 4 2 2 2 8" xfId="10034"/>
    <cellStyle name="Heading 3 4 4 2 2 2 9" xfId="10035"/>
    <cellStyle name="Heading 3 4 4 2 2 3" xfId="10036"/>
    <cellStyle name="Heading 3 4 4 2 2 3 10" xfId="10037"/>
    <cellStyle name="Heading 3 4 4 2 2 3 2" xfId="10038"/>
    <cellStyle name="Heading 3 4 4 2 2 3 3" xfId="10039"/>
    <cellStyle name="Heading 3 4 4 2 2 3 4" xfId="10040"/>
    <cellStyle name="Heading 3 4 4 2 2 3 5" xfId="10041"/>
    <cellStyle name="Heading 3 4 4 2 2 3 6" xfId="10042"/>
    <cellStyle name="Heading 3 4 4 2 2 3 7" xfId="10043"/>
    <cellStyle name="Heading 3 4 4 2 2 3 8" xfId="10044"/>
    <cellStyle name="Heading 3 4 4 2 2 3 9" xfId="10045"/>
    <cellStyle name="Heading 3 4 4 2 2 4" xfId="10046"/>
    <cellStyle name="Heading 3 4 4 2 2 5" xfId="10047"/>
    <cellStyle name="Heading 3 4 4 2 2 6" xfId="10048"/>
    <cellStyle name="Heading 3 4 4 2 2 7" xfId="10049"/>
    <cellStyle name="Heading 3 4 4 2 2 8" xfId="10050"/>
    <cellStyle name="Heading 3 4 4 2 2 9" xfId="10051"/>
    <cellStyle name="Heading 3 4 4 2 3" xfId="10052"/>
    <cellStyle name="Heading 3 4 4 2 3 10" xfId="10053"/>
    <cellStyle name="Heading 3 4 4 2 3 11" xfId="10054"/>
    <cellStyle name="Heading 3 4 4 2 3 12" xfId="10055"/>
    <cellStyle name="Heading 3 4 4 2 3 2" xfId="10056"/>
    <cellStyle name="Heading 3 4 4 2 3 2 10" xfId="10057"/>
    <cellStyle name="Heading 3 4 4 2 3 2 11" xfId="10058"/>
    <cellStyle name="Heading 3 4 4 2 3 2 2" xfId="10059"/>
    <cellStyle name="Heading 3 4 4 2 3 2 2 10" xfId="10060"/>
    <cellStyle name="Heading 3 4 4 2 3 2 2 2" xfId="10061"/>
    <cellStyle name="Heading 3 4 4 2 3 2 2 3" xfId="10062"/>
    <cellStyle name="Heading 3 4 4 2 3 2 2 4" xfId="10063"/>
    <cellStyle name="Heading 3 4 4 2 3 2 2 5" xfId="10064"/>
    <cellStyle name="Heading 3 4 4 2 3 2 2 6" xfId="10065"/>
    <cellStyle name="Heading 3 4 4 2 3 2 2 7" xfId="10066"/>
    <cellStyle name="Heading 3 4 4 2 3 2 2 8" xfId="10067"/>
    <cellStyle name="Heading 3 4 4 2 3 2 2 9" xfId="10068"/>
    <cellStyle name="Heading 3 4 4 2 3 2 3" xfId="10069"/>
    <cellStyle name="Heading 3 4 4 2 3 2 4" xfId="10070"/>
    <cellStyle name="Heading 3 4 4 2 3 2 5" xfId="10071"/>
    <cellStyle name="Heading 3 4 4 2 3 2 6" xfId="10072"/>
    <cellStyle name="Heading 3 4 4 2 3 2 7" xfId="10073"/>
    <cellStyle name="Heading 3 4 4 2 3 2 8" xfId="10074"/>
    <cellStyle name="Heading 3 4 4 2 3 2 9" xfId="10075"/>
    <cellStyle name="Heading 3 4 4 2 3 3" xfId="10076"/>
    <cellStyle name="Heading 3 4 4 2 3 3 10" xfId="10077"/>
    <cellStyle name="Heading 3 4 4 2 3 3 2" xfId="10078"/>
    <cellStyle name="Heading 3 4 4 2 3 3 3" xfId="10079"/>
    <cellStyle name="Heading 3 4 4 2 3 3 4" xfId="10080"/>
    <cellStyle name="Heading 3 4 4 2 3 3 5" xfId="10081"/>
    <cellStyle name="Heading 3 4 4 2 3 3 6" xfId="10082"/>
    <cellStyle name="Heading 3 4 4 2 3 3 7" xfId="10083"/>
    <cellStyle name="Heading 3 4 4 2 3 3 8" xfId="10084"/>
    <cellStyle name="Heading 3 4 4 2 3 3 9" xfId="10085"/>
    <cellStyle name="Heading 3 4 4 2 3 4" xfId="10086"/>
    <cellStyle name="Heading 3 4 4 2 3 5" xfId="10087"/>
    <cellStyle name="Heading 3 4 4 2 3 6" xfId="10088"/>
    <cellStyle name="Heading 3 4 4 2 3 7" xfId="10089"/>
    <cellStyle name="Heading 3 4 4 2 3 8" xfId="10090"/>
    <cellStyle name="Heading 3 4 4 2 3 9" xfId="10091"/>
    <cellStyle name="Heading 3 4 4 2 4" xfId="10092"/>
    <cellStyle name="Heading 3 4 4 2 4 10" xfId="10093"/>
    <cellStyle name="Heading 3 4 4 2 4 11" xfId="10094"/>
    <cellStyle name="Heading 3 4 4 2 4 2" xfId="10095"/>
    <cellStyle name="Heading 3 4 4 2 4 2 10" xfId="10096"/>
    <cellStyle name="Heading 3 4 4 2 4 2 2" xfId="10097"/>
    <cellStyle name="Heading 3 4 4 2 4 2 3" xfId="10098"/>
    <cellStyle name="Heading 3 4 4 2 4 2 4" xfId="10099"/>
    <cellStyle name="Heading 3 4 4 2 4 2 5" xfId="10100"/>
    <cellStyle name="Heading 3 4 4 2 4 2 6" xfId="10101"/>
    <cellStyle name="Heading 3 4 4 2 4 2 7" xfId="10102"/>
    <cellStyle name="Heading 3 4 4 2 4 2 8" xfId="10103"/>
    <cellStyle name="Heading 3 4 4 2 4 2 9" xfId="10104"/>
    <cellStyle name="Heading 3 4 4 2 4 3" xfId="10105"/>
    <cellStyle name="Heading 3 4 4 2 4 4" xfId="10106"/>
    <cellStyle name="Heading 3 4 4 2 4 5" xfId="10107"/>
    <cellStyle name="Heading 3 4 4 2 4 6" xfId="10108"/>
    <cellStyle name="Heading 3 4 4 2 4 7" xfId="10109"/>
    <cellStyle name="Heading 3 4 4 2 4 8" xfId="10110"/>
    <cellStyle name="Heading 3 4 4 2 4 9" xfId="10111"/>
    <cellStyle name="Heading 3 4 4 2 5" xfId="10112"/>
    <cellStyle name="Heading 3 4 4 2 5 10" xfId="10113"/>
    <cellStyle name="Heading 3 4 4 2 5 2" xfId="10114"/>
    <cellStyle name="Heading 3 4 4 2 5 3" xfId="10115"/>
    <cellStyle name="Heading 3 4 4 2 5 4" xfId="10116"/>
    <cellStyle name="Heading 3 4 4 2 5 5" xfId="10117"/>
    <cellStyle name="Heading 3 4 4 2 5 6" xfId="10118"/>
    <cellStyle name="Heading 3 4 4 2 5 7" xfId="10119"/>
    <cellStyle name="Heading 3 4 4 2 5 8" xfId="10120"/>
    <cellStyle name="Heading 3 4 4 2 5 9" xfId="10121"/>
    <cellStyle name="Heading 3 4 4 2 6" xfId="10122"/>
    <cellStyle name="Heading 3 4 4 2 7" xfId="10123"/>
    <cellStyle name="Heading 3 4 4 2 8" xfId="10124"/>
    <cellStyle name="Heading 3 4 4 2 9" xfId="10125"/>
    <cellStyle name="Heading 3 4 4 3" xfId="10126"/>
    <cellStyle name="Heading 3 4 4 3 10" xfId="10127"/>
    <cellStyle name="Heading 3 4 4 3 11" xfId="10128"/>
    <cellStyle name="Heading 3 4 4 3 12" xfId="10129"/>
    <cellStyle name="Heading 3 4 4 3 2" xfId="10130"/>
    <cellStyle name="Heading 3 4 4 3 2 10" xfId="10131"/>
    <cellStyle name="Heading 3 4 4 3 2 11" xfId="10132"/>
    <cellStyle name="Heading 3 4 4 3 2 2" xfId="10133"/>
    <cellStyle name="Heading 3 4 4 3 2 2 10" xfId="10134"/>
    <cellStyle name="Heading 3 4 4 3 2 2 2" xfId="10135"/>
    <cellStyle name="Heading 3 4 4 3 2 2 3" xfId="10136"/>
    <cellStyle name="Heading 3 4 4 3 2 2 4" xfId="10137"/>
    <cellStyle name="Heading 3 4 4 3 2 2 5" xfId="10138"/>
    <cellStyle name="Heading 3 4 4 3 2 2 6" xfId="10139"/>
    <cellStyle name="Heading 3 4 4 3 2 2 7" xfId="10140"/>
    <cellStyle name="Heading 3 4 4 3 2 2 8" xfId="10141"/>
    <cellStyle name="Heading 3 4 4 3 2 2 9" xfId="10142"/>
    <cellStyle name="Heading 3 4 4 3 2 3" xfId="10143"/>
    <cellStyle name="Heading 3 4 4 3 2 4" xfId="10144"/>
    <cellStyle name="Heading 3 4 4 3 2 5" xfId="10145"/>
    <cellStyle name="Heading 3 4 4 3 2 6" xfId="10146"/>
    <cellStyle name="Heading 3 4 4 3 2 7" xfId="10147"/>
    <cellStyle name="Heading 3 4 4 3 2 8" xfId="10148"/>
    <cellStyle name="Heading 3 4 4 3 2 9" xfId="10149"/>
    <cellStyle name="Heading 3 4 4 3 3" xfId="10150"/>
    <cellStyle name="Heading 3 4 4 3 3 10" xfId="10151"/>
    <cellStyle name="Heading 3 4 4 3 3 2" xfId="10152"/>
    <cellStyle name="Heading 3 4 4 3 3 3" xfId="10153"/>
    <cellStyle name="Heading 3 4 4 3 3 4" xfId="10154"/>
    <cellStyle name="Heading 3 4 4 3 3 5" xfId="10155"/>
    <cellStyle name="Heading 3 4 4 3 3 6" xfId="10156"/>
    <cellStyle name="Heading 3 4 4 3 3 7" xfId="10157"/>
    <cellStyle name="Heading 3 4 4 3 3 8" xfId="10158"/>
    <cellStyle name="Heading 3 4 4 3 3 9" xfId="10159"/>
    <cellStyle name="Heading 3 4 4 3 4" xfId="10160"/>
    <cellStyle name="Heading 3 4 4 3 5" xfId="10161"/>
    <cellStyle name="Heading 3 4 4 3 6" xfId="10162"/>
    <cellStyle name="Heading 3 4 4 3 7" xfId="10163"/>
    <cellStyle name="Heading 3 4 4 3 8" xfId="10164"/>
    <cellStyle name="Heading 3 4 4 3 9" xfId="10165"/>
    <cellStyle name="Heading 3 4 4 4" xfId="10166"/>
    <cellStyle name="Heading 3 4 4 4 10" xfId="10167"/>
    <cellStyle name="Heading 3 4 4 4 2" xfId="10168"/>
    <cellStyle name="Heading 3 4 4 4 2 10" xfId="10169"/>
    <cellStyle name="Heading 3 4 4 4 2 2" xfId="10170"/>
    <cellStyle name="Heading 3 4 4 4 2 3" xfId="10171"/>
    <cellStyle name="Heading 3 4 4 4 2 4" xfId="10172"/>
    <cellStyle name="Heading 3 4 4 4 2 5" xfId="10173"/>
    <cellStyle name="Heading 3 4 4 4 2 6" xfId="10174"/>
    <cellStyle name="Heading 3 4 4 4 2 7" xfId="10175"/>
    <cellStyle name="Heading 3 4 4 4 2 8" xfId="10176"/>
    <cellStyle name="Heading 3 4 4 4 2 9" xfId="10177"/>
    <cellStyle name="Heading 3 4 4 4 3" xfId="10178"/>
    <cellStyle name="Heading 3 4 4 4 4" xfId="10179"/>
    <cellStyle name="Heading 3 4 4 4 5" xfId="10180"/>
    <cellStyle name="Heading 3 4 4 4 6" xfId="10181"/>
    <cellStyle name="Heading 3 4 4 4 7" xfId="10182"/>
    <cellStyle name="Heading 3 4 4 4 8" xfId="10183"/>
    <cellStyle name="Heading 3 4 4 4 9" xfId="10184"/>
    <cellStyle name="Heading 3 4 4 5" xfId="10185"/>
    <cellStyle name="Heading 3 4 4 5 2" xfId="10186"/>
    <cellStyle name="Heading 3 4 4 6" xfId="10187"/>
    <cellStyle name="Heading 3 4 4 7" xfId="10188"/>
    <cellStyle name="Heading 3 4 4 8" xfId="10189"/>
    <cellStyle name="Heading 3 4 4 9" xfId="10190"/>
    <cellStyle name="Heading 3 4 5" xfId="10191"/>
    <cellStyle name="Heading 3 4 5 10" xfId="10192"/>
    <cellStyle name="Heading 3 4 5 11" xfId="10193"/>
    <cellStyle name="Heading 3 4 5 12" xfId="10194"/>
    <cellStyle name="Heading 3 4 5 2" xfId="10195"/>
    <cellStyle name="Heading 3 4 5 2 10" xfId="10196"/>
    <cellStyle name="Heading 3 4 5 2 11" xfId="10197"/>
    <cellStyle name="Heading 3 4 5 2 12" xfId="10198"/>
    <cellStyle name="Heading 3 4 5 2 13" xfId="10199"/>
    <cellStyle name="Heading 3 4 5 2 2" xfId="10200"/>
    <cellStyle name="Heading 3 4 5 2 2 10" xfId="10201"/>
    <cellStyle name="Heading 3 4 5 2 2 11" xfId="10202"/>
    <cellStyle name="Heading 3 4 5 2 2 12" xfId="10203"/>
    <cellStyle name="Heading 3 4 5 2 2 2" xfId="10204"/>
    <cellStyle name="Heading 3 4 5 2 2 2 10" xfId="10205"/>
    <cellStyle name="Heading 3 4 5 2 2 2 11" xfId="10206"/>
    <cellStyle name="Heading 3 4 5 2 2 2 2" xfId="10207"/>
    <cellStyle name="Heading 3 4 5 2 2 2 2 10" xfId="10208"/>
    <cellStyle name="Heading 3 4 5 2 2 2 2 2" xfId="10209"/>
    <cellStyle name="Heading 3 4 5 2 2 2 2 3" xfId="10210"/>
    <cellStyle name="Heading 3 4 5 2 2 2 2 4" xfId="10211"/>
    <cellStyle name="Heading 3 4 5 2 2 2 2 5" xfId="10212"/>
    <cellStyle name="Heading 3 4 5 2 2 2 2 6" xfId="10213"/>
    <cellStyle name="Heading 3 4 5 2 2 2 2 7" xfId="10214"/>
    <cellStyle name="Heading 3 4 5 2 2 2 2 8" xfId="10215"/>
    <cellStyle name="Heading 3 4 5 2 2 2 2 9" xfId="10216"/>
    <cellStyle name="Heading 3 4 5 2 2 2 3" xfId="10217"/>
    <cellStyle name="Heading 3 4 5 2 2 2 4" xfId="10218"/>
    <cellStyle name="Heading 3 4 5 2 2 2 5" xfId="10219"/>
    <cellStyle name="Heading 3 4 5 2 2 2 6" xfId="10220"/>
    <cellStyle name="Heading 3 4 5 2 2 2 7" xfId="10221"/>
    <cellStyle name="Heading 3 4 5 2 2 2 8" xfId="10222"/>
    <cellStyle name="Heading 3 4 5 2 2 2 9" xfId="10223"/>
    <cellStyle name="Heading 3 4 5 2 2 3" xfId="10224"/>
    <cellStyle name="Heading 3 4 5 2 2 3 10" xfId="10225"/>
    <cellStyle name="Heading 3 4 5 2 2 3 2" xfId="10226"/>
    <cellStyle name="Heading 3 4 5 2 2 3 3" xfId="10227"/>
    <cellStyle name="Heading 3 4 5 2 2 3 4" xfId="10228"/>
    <cellStyle name="Heading 3 4 5 2 2 3 5" xfId="10229"/>
    <cellStyle name="Heading 3 4 5 2 2 3 6" xfId="10230"/>
    <cellStyle name="Heading 3 4 5 2 2 3 7" xfId="10231"/>
    <cellStyle name="Heading 3 4 5 2 2 3 8" xfId="10232"/>
    <cellStyle name="Heading 3 4 5 2 2 3 9" xfId="10233"/>
    <cellStyle name="Heading 3 4 5 2 2 4" xfId="10234"/>
    <cellStyle name="Heading 3 4 5 2 2 5" xfId="10235"/>
    <cellStyle name="Heading 3 4 5 2 2 6" xfId="10236"/>
    <cellStyle name="Heading 3 4 5 2 2 7" xfId="10237"/>
    <cellStyle name="Heading 3 4 5 2 2 8" xfId="10238"/>
    <cellStyle name="Heading 3 4 5 2 2 9" xfId="10239"/>
    <cellStyle name="Heading 3 4 5 2 3" xfId="10240"/>
    <cellStyle name="Heading 3 4 5 2 3 10" xfId="10241"/>
    <cellStyle name="Heading 3 4 5 2 3 11" xfId="10242"/>
    <cellStyle name="Heading 3 4 5 2 3 12" xfId="10243"/>
    <cellStyle name="Heading 3 4 5 2 3 2" xfId="10244"/>
    <cellStyle name="Heading 3 4 5 2 3 2 10" xfId="10245"/>
    <cellStyle name="Heading 3 4 5 2 3 2 11" xfId="10246"/>
    <cellStyle name="Heading 3 4 5 2 3 2 2" xfId="10247"/>
    <cellStyle name="Heading 3 4 5 2 3 2 2 10" xfId="10248"/>
    <cellStyle name="Heading 3 4 5 2 3 2 2 2" xfId="10249"/>
    <cellStyle name="Heading 3 4 5 2 3 2 2 3" xfId="10250"/>
    <cellStyle name="Heading 3 4 5 2 3 2 2 4" xfId="10251"/>
    <cellStyle name="Heading 3 4 5 2 3 2 2 5" xfId="10252"/>
    <cellStyle name="Heading 3 4 5 2 3 2 2 6" xfId="10253"/>
    <cellStyle name="Heading 3 4 5 2 3 2 2 7" xfId="10254"/>
    <cellStyle name="Heading 3 4 5 2 3 2 2 8" xfId="10255"/>
    <cellStyle name="Heading 3 4 5 2 3 2 2 9" xfId="10256"/>
    <cellStyle name="Heading 3 4 5 2 3 2 3" xfId="10257"/>
    <cellStyle name="Heading 3 4 5 2 3 2 4" xfId="10258"/>
    <cellStyle name="Heading 3 4 5 2 3 2 5" xfId="10259"/>
    <cellStyle name="Heading 3 4 5 2 3 2 6" xfId="10260"/>
    <cellStyle name="Heading 3 4 5 2 3 2 7" xfId="10261"/>
    <cellStyle name="Heading 3 4 5 2 3 2 8" xfId="10262"/>
    <cellStyle name="Heading 3 4 5 2 3 2 9" xfId="10263"/>
    <cellStyle name="Heading 3 4 5 2 3 3" xfId="10264"/>
    <cellStyle name="Heading 3 4 5 2 3 3 10" xfId="10265"/>
    <cellStyle name="Heading 3 4 5 2 3 3 2" xfId="10266"/>
    <cellStyle name="Heading 3 4 5 2 3 3 3" xfId="10267"/>
    <cellStyle name="Heading 3 4 5 2 3 3 4" xfId="10268"/>
    <cellStyle name="Heading 3 4 5 2 3 3 5" xfId="10269"/>
    <cellStyle name="Heading 3 4 5 2 3 3 6" xfId="10270"/>
    <cellStyle name="Heading 3 4 5 2 3 3 7" xfId="10271"/>
    <cellStyle name="Heading 3 4 5 2 3 3 8" xfId="10272"/>
    <cellStyle name="Heading 3 4 5 2 3 3 9" xfId="10273"/>
    <cellStyle name="Heading 3 4 5 2 3 4" xfId="10274"/>
    <cellStyle name="Heading 3 4 5 2 3 5" xfId="10275"/>
    <cellStyle name="Heading 3 4 5 2 3 6" xfId="10276"/>
    <cellStyle name="Heading 3 4 5 2 3 7" xfId="10277"/>
    <cellStyle name="Heading 3 4 5 2 3 8" xfId="10278"/>
    <cellStyle name="Heading 3 4 5 2 3 9" xfId="10279"/>
    <cellStyle name="Heading 3 4 5 2 4" xfId="10280"/>
    <cellStyle name="Heading 3 4 5 2 4 10" xfId="10281"/>
    <cellStyle name="Heading 3 4 5 2 4 11" xfId="10282"/>
    <cellStyle name="Heading 3 4 5 2 4 2" xfId="10283"/>
    <cellStyle name="Heading 3 4 5 2 4 2 10" xfId="10284"/>
    <cellStyle name="Heading 3 4 5 2 4 2 2" xfId="10285"/>
    <cellStyle name="Heading 3 4 5 2 4 2 3" xfId="10286"/>
    <cellStyle name="Heading 3 4 5 2 4 2 4" xfId="10287"/>
    <cellStyle name="Heading 3 4 5 2 4 2 5" xfId="10288"/>
    <cellStyle name="Heading 3 4 5 2 4 2 6" xfId="10289"/>
    <cellStyle name="Heading 3 4 5 2 4 2 7" xfId="10290"/>
    <cellStyle name="Heading 3 4 5 2 4 2 8" xfId="10291"/>
    <cellStyle name="Heading 3 4 5 2 4 2 9" xfId="10292"/>
    <cellStyle name="Heading 3 4 5 2 4 3" xfId="10293"/>
    <cellStyle name="Heading 3 4 5 2 4 4" xfId="10294"/>
    <cellStyle name="Heading 3 4 5 2 4 5" xfId="10295"/>
    <cellStyle name="Heading 3 4 5 2 4 6" xfId="10296"/>
    <cellStyle name="Heading 3 4 5 2 4 7" xfId="10297"/>
    <cellStyle name="Heading 3 4 5 2 4 8" xfId="10298"/>
    <cellStyle name="Heading 3 4 5 2 4 9" xfId="10299"/>
    <cellStyle name="Heading 3 4 5 2 5" xfId="10300"/>
    <cellStyle name="Heading 3 4 5 2 5 10" xfId="10301"/>
    <cellStyle name="Heading 3 4 5 2 5 2" xfId="10302"/>
    <cellStyle name="Heading 3 4 5 2 5 3" xfId="10303"/>
    <cellStyle name="Heading 3 4 5 2 5 4" xfId="10304"/>
    <cellStyle name="Heading 3 4 5 2 5 5" xfId="10305"/>
    <cellStyle name="Heading 3 4 5 2 5 6" xfId="10306"/>
    <cellStyle name="Heading 3 4 5 2 5 7" xfId="10307"/>
    <cellStyle name="Heading 3 4 5 2 5 8" xfId="10308"/>
    <cellStyle name="Heading 3 4 5 2 5 9" xfId="10309"/>
    <cellStyle name="Heading 3 4 5 2 6" xfId="10310"/>
    <cellStyle name="Heading 3 4 5 2 7" xfId="10311"/>
    <cellStyle name="Heading 3 4 5 2 8" xfId="10312"/>
    <cellStyle name="Heading 3 4 5 2 9" xfId="10313"/>
    <cellStyle name="Heading 3 4 5 3" xfId="10314"/>
    <cellStyle name="Heading 3 4 5 3 10" xfId="10315"/>
    <cellStyle name="Heading 3 4 5 3 11" xfId="10316"/>
    <cellStyle name="Heading 3 4 5 3 12" xfId="10317"/>
    <cellStyle name="Heading 3 4 5 3 2" xfId="10318"/>
    <cellStyle name="Heading 3 4 5 3 2 10" xfId="10319"/>
    <cellStyle name="Heading 3 4 5 3 2 11" xfId="10320"/>
    <cellStyle name="Heading 3 4 5 3 2 2" xfId="10321"/>
    <cellStyle name="Heading 3 4 5 3 2 2 10" xfId="10322"/>
    <cellStyle name="Heading 3 4 5 3 2 2 2" xfId="10323"/>
    <cellStyle name="Heading 3 4 5 3 2 2 3" xfId="10324"/>
    <cellStyle name="Heading 3 4 5 3 2 2 4" xfId="10325"/>
    <cellStyle name="Heading 3 4 5 3 2 2 5" xfId="10326"/>
    <cellStyle name="Heading 3 4 5 3 2 2 6" xfId="10327"/>
    <cellStyle name="Heading 3 4 5 3 2 2 7" xfId="10328"/>
    <cellStyle name="Heading 3 4 5 3 2 2 8" xfId="10329"/>
    <cellStyle name="Heading 3 4 5 3 2 2 9" xfId="10330"/>
    <cellStyle name="Heading 3 4 5 3 2 3" xfId="10331"/>
    <cellStyle name="Heading 3 4 5 3 2 4" xfId="10332"/>
    <cellStyle name="Heading 3 4 5 3 2 5" xfId="10333"/>
    <cellStyle name="Heading 3 4 5 3 2 6" xfId="10334"/>
    <cellStyle name="Heading 3 4 5 3 2 7" xfId="10335"/>
    <cellStyle name="Heading 3 4 5 3 2 8" xfId="10336"/>
    <cellStyle name="Heading 3 4 5 3 2 9" xfId="10337"/>
    <cellStyle name="Heading 3 4 5 3 3" xfId="10338"/>
    <cellStyle name="Heading 3 4 5 3 3 10" xfId="10339"/>
    <cellStyle name="Heading 3 4 5 3 3 2" xfId="10340"/>
    <cellStyle name="Heading 3 4 5 3 3 3" xfId="10341"/>
    <cellStyle name="Heading 3 4 5 3 3 4" xfId="10342"/>
    <cellStyle name="Heading 3 4 5 3 3 5" xfId="10343"/>
    <cellStyle name="Heading 3 4 5 3 3 6" xfId="10344"/>
    <cellStyle name="Heading 3 4 5 3 3 7" xfId="10345"/>
    <cellStyle name="Heading 3 4 5 3 3 8" xfId="10346"/>
    <cellStyle name="Heading 3 4 5 3 3 9" xfId="10347"/>
    <cellStyle name="Heading 3 4 5 3 4" xfId="10348"/>
    <cellStyle name="Heading 3 4 5 3 5" xfId="10349"/>
    <cellStyle name="Heading 3 4 5 3 6" xfId="10350"/>
    <cellStyle name="Heading 3 4 5 3 7" xfId="10351"/>
    <cellStyle name="Heading 3 4 5 3 8" xfId="10352"/>
    <cellStyle name="Heading 3 4 5 3 9" xfId="10353"/>
    <cellStyle name="Heading 3 4 5 4" xfId="10354"/>
    <cellStyle name="Heading 3 4 5 4 10" xfId="10355"/>
    <cellStyle name="Heading 3 4 5 4 2" xfId="10356"/>
    <cellStyle name="Heading 3 4 5 4 2 10" xfId="10357"/>
    <cellStyle name="Heading 3 4 5 4 2 2" xfId="10358"/>
    <cellStyle name="Heading 3 4 5 4 2 3" xfId="10359"/>
    <cellStyle name="Heading 3 4 5 4 2 4" xfId="10360"/>
    <cellStyle name="Heading 3 4 5 4 2 5" xfId="10361"/>
    <cellStyle name="Heading 3 4 5 4 2 6" xfId="10362"/>
    <cellStyle name="Heading 3 4 5 4 2 7" xfId="10363"/>
    <cellStyle name="Heading 3 4 5 4 2 8" xfId="10364"/>
    <cellStyle name="Heading 3 4 5 4 2 9" xfId="10365"/>
    <cellStyle name="Heading 3 4 5 4 3" xfId="10366"/>
    <cellStyle name="Heading 3 4 5 4 4" xfId="10367"/>
    <cellStyle name="Heading 3 4 5 4 5" xfId="10368"/>
    <cellStyle name="Heading 3 4 5 4 6" xfId="10369"/>
    <cellStyle name="Heading 3 4 5 4 7" xfId="10370"/>
    <cellStyle name="Heading 3 4 5 4 8" xfId="10371"/>
    <cellStyle name="Heading 3 4 5 4 9" xfId="10372"/>
    <cellStyle name="Heading 3 4 5 5" xfId="10373"/>
    <cellStyle name="Heading 3 4 5 5 2" xfId="10374"/>
    <cellStyle name="Heading 3 4 5 6" xfId="10375"/>
    <cellStyle name="Heading 3 4 5 7" xfId="10376"/>
    <cellStyle name="Heading 3 4 5 8" xfId="10377"/>
    <cellStyle name="Heading 3 4 5 9" xfId="10378"/>
    <cellStyle name="Heading 3 4 6" xfId="10379"/>
    <cellStyle name="Heading 3 4 6 10" xfId="10380"/>
    <cellStyle name="Heading 3 4 6 11" xfId="10381"/>
    <cellStyle name="Heading 3 4 6 12" xfId="10382"/>
    <cellStyle name="Heading 3 4 6 2" xfId="10383"/>
    <cellStyle name="Heading 3 4 6 2 10" xfId="10384"/>
    <cellStyle name="Heading 3 4 6 2 11" xfId="10385"/>
    <cellStyle name="Heading 3 4 6 2 12" xfId="10386"/>
    <cellStyle name="Heading 3 4 6 2 13" xfId="10387"/>
    <cellStyle name="Heading 3 4 6 2 2" xfId="10388"/>
    <cellStyle name="Heading 3 4 6 2 2 10" xfId="10389"/>
    <cellStyle name="Heading 3 4 6 2 2 11" xfId="10390"/>
    <cellStyle name="Heading 3 4 6 2 2 12" xfId="10391"/>
    <cellStyle name="Heading 3 4 6 2 2 2" xfId="10392"/>
    <cellStyle name="Heading 3 4 6 2 2 2 10" xfId="10393"/>
    <cellStyle name="Heading 3 4 6 2 2 2 11" xfId="10394"/>
    <cellStyle name="Heading 3 4 6 2 2 2 2" xfId="10395"/>
    <cellStyle name="Heading 3 4 6 2 2 2 2 10" xfId="10396"/>
    <cellStyle name="Heading 3 4 6 2 2 2 2 2" xfId="10397"/>
    <cellStyle name="Heading 3 4 6 2 2 2 2 3" xfId="10398"/>
    <cellStyle name="Heading 3 4 6 2 2 2 2 4" xfId="10399"/>
    <cellStyle name="Heading 3 4 6 2 2 2 2 5" xfId="10400"/>
    <cellStyle name="Heading 3 4 6 2 2 2 2 6" xfId="10401"/>
    <cellStyle name="Heading 3 4 6 2 2 2 2 7" xfId="10402"/>
    <cellStyle name="Heading 3 4 6 2 2 2 2 8" xfId="10403"/>
    <cellStyle name="Heading 3 4 6 2 2 2 2 9" xfId="10404"/>
    <cellStyle name="Heading 3 4 6 2 2 2 3" xfId="10405"/>
    <cellStyle name="Heading 3 4 6 2 2 2 4" xfId="10406"/>
    <cellStyle name="Heading 3 4 6 2 2 2 5" xfId="10407"/>
    <cellStyle name="Heading 3 4 6 2 2 2 6" xfId="10408"/>
    <cellStyle name="Heading 3 4 6 2 2 2 7" xfId="10409"/>
    <cellStyle name="Heading 3 4 6 2 2 2 8" xfId="10410"/>
    <cellStyle name="Heading 3 4 6 2 2 2 9" xfId="10411"/>
    <cellStyle name="Heading 3 4 6 2 2 3" xfId="10412"/>
    <cellStyle name="Heading 3 4 6 2 2 3 10" xfId="10413"/>
    <cellStyle name="Heading 3 4 6 2 2 3 2" xfId="10414"/>
    <cellStyle name="Heading 3 4 6 2 2 3 3" xfId="10415"/>
    <cellStyle name="Heading 3 4 6 2 2 3 4" xfId="10416"/>
    <cellStyle name="Heading 3 4 6 2 2 3 5" xfId="10417"/>
    <cellStyle name="Heading 3 4 6 2 2 3 6" xfId="10418"/>
    <cellStyle name="Heading 3 4 6 2 2 3 7" xfId="10419"/>
    <cellStyle name="Heading 3 4 6 2 2 3 8" xfId="10420"/>
    <cellStyle name="Heading 3 4 6 2 2 3 9" xfId="10421"/>
    <cellStyle name="Heading 3 4 6 2 2 4" xfId="10422"/>
    <cellStyle name="Heading 3 4 6 2 2 5" xfId="10423"/>
    <cellStyle name="Heading 3 4 6 2 2 6" xfId="10424"/>
    <cellStyle name="Heading 3 4 6 2 2 7" xfId="10425"/>
    <cellStyle name="Heading 3 4 6 2 2 8" xfId="10426"/>
    <cellStyle name="Heading 3 4 6 2 2 9" xfId="10427"/>
    <cellStyle name="Heading 3 4 6 2 3" xfId="10428"/>
    <cellStyle name="Heading 3 4 6 2 3 10" xfId="10429"/>
    <cellStyle name="Heading 3 4 6 2 3 11" xfId="10430"/>
    <cellStyle name="Heading 3 4 6 2 3 12" xfId="10431"/>
    <cellStyle name="Heading 3 4 6 2 3 2" xfId="10432"/>
    <cellStyle name="Heading 3 4 6 2 3 2 10" xfId="10433"/>
    <cellStyle name="Heading 3 4 6 2 3 2 11" xfId="10434"/>
    <cellStyle name="Heading 3 4 6 2 3 2 2" xfId="10435"/>
    <cellStyle name="Heading 3 4 6 2 3 2 2 10" xfId="10436"/>
    <cellStyle name="Heading 3 4 6 2 3 2 2 2" xfId="10437"/>
    <cellStyle name="Heading 3 4 6 2 3 2 2 3" xfId="10438"/>
    <cellStyle name="Heading 3 4 6 2 3 2 2 4" xfId="10439"/>
    <cellStyle name="Heading 3 4 6 2 3 2 2 5" xfId="10440"/>
    <cellStyle name="Heading 3 4 6 2 3 2 2 6" xfId="10441"/>
    <cellStyle name="Heading 3 4 6 2 3 2 2 7" xfId="10442"/>
    <cellStyle name="Heading 3 4 6 2 3 2 2 8" xfId="10443"/>
    <cellStyle name="Heading 3 4 6 2 3 2 2 9" xfId="10444"/>
    <cellStyle name="Heading 3 4 6 2 3 2 3" xfId="10445"/>
    <cellStyle name="Heading 3 4 6 2 3 2 4" xfId="10446"/>
    <cellStyle name="Heading 3 4 6 2 3 2 5" xfId="10447"/>
    <cellStyle name="Heading 3 4 6 2 3 2 6" xfId="10448"/>
    <cellStyle name="Heading 3 4 6 2 3 2 7" xfId="10449"/>
    <cellStyle name="Heading 3 4 6 2 3 2 8" xfId="10450"/>
    <cellStyle name="Heading 3 4 6 2 3 2 9" xfId="10451"/>
    <cellStyle name="Heading 3 4 6 2 3 3" xfId="10452"/>
    <cellStyle name="Heading 3 4 6 2 3 3 10" xfId="10453"/>
    <cellStyle name="Heading 3 4 6 2 3 3 2" xfId="10454"/>
    <cellStyle name="Heading 3 4 6 2 3 3 3" xfId="10455"/>
    <cellStyle name="Heading 3 4 6 2 3 3 4" xfId="10456"/>
    <cellStyle name="Heading 3 4 6 2 3 3 5" xfId="10457"/>
    <cellStyle name="Heading 3 4 6 2 3 3 6" xfId="10458"/>
    <cellStyle name="Heading 3 4 6 2 3 3 7" xfId="10459"/>
    <cellStyle name="Heading 3 4 6 2 3 3 8" xfId="10460"/>
    <cellStyle name="Heading 3 4 6 2 3 3 9" xfId="10461"/>
    <cellStyle name="Heading 3 4 6 2 3 4" xfId="10462"/>
    <cellStyle name="Heading 3 4 6 2 3 5" xfId="10463"/>
    <cellStyle name="Heading 3 4 6 2 3 6" xfId="10464"/>
    <cellStyle name="Heading 3 4 6 2 3 7" xfId="10465"/>
    <cellStyle name="Heading 3 4 6 2 3 8" xfId="10466"/>
    <cellStyle name="Heading 3 4 6 2 3 9" xfId="10467"/>
    <cellStyle name="Heading 3 4 6 2 4" xfId="10468"/>
    <cellStyle name="Heading 3 4 6 2 4 10" xfId="10469"/>
    <cellStyle name="Heading 3 4 6 2 4 11" xfId="10470"/>
    <cellStyle name="Heading 3 4 6 2 4 2" xfId="10471"/>
    <cellStyle name="Heading 3 4 6 2 4 2 10" xfId="10472"/>
    <cellStyle name="Heading 3 4 6 2 4 2 2" xfId="10473"/>
    <cellStyle name="Heading 3 4 6 2 4 2 3" xfId="10474"/>
    <cellStyle name="Heading 3 4 6 2 4 2 4" xfId="10475"/>
    <cellStyle name="Heading 3 4 6 2 4 2 5" xfId="10476"/>
    <cellStyle name="Heading 3 4 6 2 4 2 6" xfId="10477"/>
    <cellStyle name="Heading 3 4 6 2 4 2 7" xfId="10478"/>
    <cellStyle name="Heading 3 4 6 2 4 2 8" xfId="10479"/>
    <cellStyle name="Heading 3 4 6 2 4 2 9" xfId="10480"/>
    <cellStyle name="Heading 3 4 6 2 4 3" xfId="10481"/>
    <cellStyle name="Heading 3 4 6 2 4 4" xfId="10482"/>
    <cellStyle name="Heading 3 4 6 2 4 5" xfId="10483"/>
    <cellStyle name="Heading 3 4 6 2 4 6" xfId="10484"/>
    <cellStyle name="Heading 3 4 6 2 4 7" xfId="10485"/>
    <cellStyle name="Heading 3 4 6 2 4 8" xfId="10486"/>
    <cellStyle name="Heading 3 4 6 2 4 9" xfId="10487"/>
    <cellStyle name="Heading 3 4 6 2 5" xfId="10488"/>
    <cellStyle name="Heading 3 4 6 2 5 10" xfId="10489"/>
    <cellStyle name="Heading 3 4 6 2 5 2" xfId="10490"/>
    <cellStyle name="Heading 3 4 6 2 5 3" xfId="10491"/>
    <cellStyle name="Heading 3 4 6 2 5 4" xfId="10492"/>
    <cellStyle name="Heading 3 4 6 2 5 5" xfId="10493"/>
    <cellStyle name="Heading 3 4 6 2 5 6" xfId="10494"/>
    <cellStyle name="Heading 3 4 6 2 5 7" xfId="10495"/>
    <cellStyle name="Heading 3 4 6 2 5 8" xfId="10496"/>
    <cellStyle name="Heading 3 4 6 2 5 9" xfId="10497"/>
    <cellStyle name="Heading 3 4 6 2 6" xfId="10498"/>
    <cellStyle name="Heading 3 4 6 2 7" xfId="10499"/>
    <cellStyle name="Heading 3 4 6 2 8" xfId="10500"/>
    <cellStyle name="Heading 3 4 6 2 9" xfId="10501"/>
    <cellStyle name="Heading 3 4 6 3" xfId="10502"/>
    <cellStyle name="Heading 3 4 6 3 10" xfId="10503"/>
    <cellStyle name="Heading 3 4 6 3 11" xfId="10504"/>
    <cellStyle name="Heading 3 4 6 3 12" xfId="10505"/>
    <cellStyle name="Heading 3 4 6 3 2" xfId="10506"/>
    <cellStyle name="Heading 3 4 6 3 2 10" xfId="10507"/>
    <cellStyle name="Heading 3 4 6 3 2 11" xfId="10508"/>
    <cellStyle name="Heading 3 4 6 3 2 2" xfId="10509"/>
    <cellStyle name="Heading 3 4 6 3 2 2 10" xfId="10510"/>
    <cellStyle name="Heading 3 4 6 3 2 2 2" xfId="10511"/>
    <cellStyle name="Heading 3 4 6 3 2 2 3" xfId="10512"/>
    <cellStyle name="Heading 3 4 6 3 2 2 4" xfId="10513"/>
    <cellStyle name="Heading 3 4 6 3 2 2 5" xfId="10514"/>
    <cellStyle name="Heading 3 4 6 3 2 2 6" xfId="10515"/>
    <cellStyle name="Heading 3 4 6 3 2 2 7" xfId="10516"/>
    <cellStyle name="Heading 3 4 6 3 2 2 8" xfId="10517"/>
    <cellStyle name="Heading 3 4 6 3 2 2 9" xfId="10518"/>
    <cellStyle name="Heading 3 4 6 3 2 3" xfId="10519"/>
    <cellStyle name="Heading 3 4 6 3 2 4" xfId="10520"/>
    <cellStyle name="Heading 3 4 6 3 2 5" xfId="10521"/>
    <cellStyle name="Heading 3 4 6 3 2 6" xfId="10522"/>
    <cellStyle name="Heading 3 4 6 3 2 7" xfId="10523"/>
    <cellStyle name="Heading 3 4 6 3 2 8" xfId="10524"/>
    <cellStyle name="Heading 3 4 6 3 2 9" xfId="10525"/>
    <cellStyle name="Heading 3 4 6 3 3" xfId="10526"/>
    <cellStyle name="Heading 3 4 6 3 3 10" xfId="10527"/>
    <cellStyle name="Heading 3 4 6 3 3 2" xfId="10528"/>
    <cellStyle name="Heading 3 4 6 3 3 3" xfId="10529"/>
    <cellStyle name="Heading 3 4 6 3 3 4" xfId="10530"/>
    <cellStyle name="Heading 3 4 6 3 3 5" xfId="10531"/>
    <cellStyle name="Heading 3 4 6 3 3 6" xfId="10532"/>
    <cellStyle name="Heading 3 4 6 3 3 7" xfId="10533"/>
    <cellStyle name="Heading 3 4 6 3 3 8" xfId="10534"/>
    <cellStyle name="Heading 3 4 6 3 3 9" xfId="10535"/>
    <cellStyle name="Heading 3 4 6 3 4" xfId="10536"/>
    <cellStyle name="Heading 3 4 6 3 5" xfId="10537"/>
    <cellStyle name="Heading 3 4 6 3 6" xfId="10538"/>
    <cellStyle name="Heading 3 4 6 3 7" xfId="10539"/>
    <cellStyle name="Heading 3 4 6 3 8" xfId="10540"/>
    <cellStyle name="Heading 3 4 6 3 9" xfId="10541"/>
    <cellStyle name="Heading 3 4 6 4" xfId="10542"/>
    <cellStyle name="Heading 3 4 6 4 10" xfId="10543"/>
    <cellStyle name="Heading 3 4 6 4 2" xfId="10544"/>
    <cellStyle name="Heading 3 4 6 4 2 10" xfId="10545"/>
    <cellStyle name="Heading 3 4 6 4 2 2" xfId="10546"/>
    <cellStyle name="Heading 3 4 6 4 2 3" xfId="10547"/>
    <cellStyle name="Heading 3 4 6 4 2 4" xfId="10548"/>
    <cellStyle name="Heading 3 4 6 4 2 5" xfId="10549"/>
    <cellStyle name="Heading 3 4 6 4 2 6" xfId="10550"/>
    <cellStyle name="Heading 3 4 6 4 2 7" xfId="10551"/>
    <cellStyle name="Heading 3 4 6 4 2 8" xfId="10552"/>
    <cellStyle name="Heading 3 4 6 4 2 9" xfId="10553"/>
    <cellStyle name="Heading 3 4 6 4 3" xfId="10554"/>
    <cellStyle name="Heading 3 4 6 4 4" xfId="10555"/>
    <cellStyle name="Heading 3 4 6 4 5" xfId="10556"/>
    <cellStyle name="Heading 3 4 6 4 6" xfId="10557"/>
    <cellStyle name="Heading 3 4 6 4 7" xfId="10558"/>
    <cellStyle name="Heading 3 4 6 4 8" xfId="10559"/>
    <cellStyle name="Heading 3 4 6 4 9" xfId="10560"/>
    <cellStyle name="Heading 3 4 6 5" xfId="10561"/>
    <cellStyle name="Heading 3 4 6 5 2" xfId="10562"/>
    <cellStyle name="Heading 3 4 6 6" xfId="10563"/>
    <cellStyle name="Heading 3 4 6 7" xfId="10564"/>
    <cellStyle name="Heading 3 4 6 8" xfId="10565"/>
    <cellStyle name="Heading 3 4 6 9" xfId="10566"/>
    <cellStyle name="Heading 3 4 7" xfId="10567"/>
    <cellStyle name="Heading 3 4 7 10" xfId="10568"/>
    <cellStyle name="Heading 3 4 7 11" xfId="10569"/>
    <cellStyle name="Heading 3 4 7 12" xfId="10570"/>
    <cellStyle name="Heading 3 4 7 2" xfId="10571"/>
    <cellStyle name="Heading 3 4 7 2 10" xfId="10572"/>
    <cellStyle name="Heading 3 4 7 2 11" xfId="10573"/>
    <cellStyle name="Heading 3 4 7 2 12" xfId="10574"/>
    <cellStyle name="Heading 3 4 7 2 13" xfId="10575"/>
    <cellStyle name="Heading 3 4 7 2 2" xfId="10576"/>
    <cellStyle name="Heading 3 4 7 2 2 10" xfId="10577"/>
    <cellStyle name="Heading 3 4 7 2 2 11" xfId="10578"/>
    <cellStyle name="Heading 3 4 7 2 2 12" xfId="10579"/>
    <cellStyle name="Heading 3 4 7 2 2 2" xfId="10580"/>
    <cellStyle name="Heading 3 4 7 2 2 2 10" xfId="10581"/>
    <cellStyle name="Heading 3 4 7 2 2 2 11" xfId="10582"/>
    <cellStyle name="Heading 3 4 7 2 2 2 2" xfId="10583"/>
    <cellStyle name="Heading 3 4 7 2 2 2 2 10" xfId="10584"/>
    <cellStyle name="Heading 3 4 7 2 2 2 2 2" xfId="10585"/>
    <cellStyle name="Heading 3 4 7 2 2 2 2 3" xfId="10586"/>
    <cellStyle name="Heading 3 4 7 2 2 2 2 4" xfId="10587"/>
    <cellStyle name="Heading 3 4 7 2 2 2 2 5" xfId="10588"/>
    <cellStyle name="Heading 3 4 7 2 2 2 2 6" xfId="10589"/>
    <cellStyle name="Heading 3 4 7 2 2 2 2 7" xfId="10590"/>
    <cellStyle name="Heading 3 4 7 2 2 2 2 8" xfId="10591"/>
    <cellStyle name="Heading 3 4 7 2 2 2 2 9" xfId="10592"/>
    <cellStyle name="Heading 3 4 7 2 2 2 3" xfId="10593"/>
    <cellStyle name="Heading 3 4 7 2 2 2 4" xfId="10594"/>
    <cellStyle name="Heading 3 4 7 2 2 2 5" xfId="10595"/>
    <cellStyle name="Heading 3 4 7 2 2 2 6" xfId="10596"/>
    <cellStyle name="Heading 3 4 7 2 2 2 7" xfId="10597"/>
    <cellStyle name="Heading 3 4 7 2 2 2 8" xfId="10598"/>
    <cellStyle name="Heading 3 4 7 2 2 2 9" xfId="10599"/>
    <cellStyle name="Heading 3 4 7 2 2 3" xfId="10600"/>
    <cellStyle name="Heading 3 4 7 2 2 3 10" xfId="10601"/>
    <cellStyle name="Heading 3 4 7 2 2 3 2" xfId="10602"/>
    <cellStyle name="Heading 3 4 7 2 2 3 3" xfId="10603"/>
    <cellStyle name="Heading 3 4 7 2 2 3 4" xfId="10604"/>
    <cellStyle name="Heading 3 4 7 2 2 3 5" xfId="10605"/>
    <cellStyle name="Heading 3 4 7 2 2 3 6" xfId="10606"/>
    <cellStyle name="Heading 3 4 7 2 2 3 7" xfId="10607"/>
    <cellStyle name="Heading 3 4 7 2 2 3 8" xfId="10608"/>
    <cellStyle name="Heading 3 4 7 2 2 3 9" xfId="10609"/>
    <cellStyle name="Heading 3 4 7 2 2 4" xfId="10610"/>
    <cellStyle name="Heading 3 4 7 2 2 5" xfId="10611"/>
    <cellStyle name="Heading 3 4 7 2 2 6" xfId="10612"/>
    <cellStyle name="Heading 3 4 7 2 2 7" xfId="10613"/>
    <cellStyle name="Heading 3 4 7 2 2 8" xfId="10614"/>
    <cellStyle name="Heading 3 4 7 2 2 9" xfId="10615"/>
    <cellStyle name="Heading 3 4 7 2 3" xfId="10616"/>
    <cellStyle name="Heading 3 4 7 2 3 10" xfId="10617"/>
    <cellStyle name="Heading 3 4 7 2 3 11" xfId="10618"/>
    <cellStyle name="Heading 3 4 7 2 3 12" xfId="10619"/>
    <cellStyle name="Heading 3 4 7 2 3 2" xfId="10620"/>
    <cellStyle name="Heading 3 4 7 2 3 2 10" xfId="10621"/>
    <cellStyle name="Heading 3 4 7 2 3 2 11" xfId="10622"/>
    <cellStyle name="Heading 3 4 7 2 3 2 2" xfId="10623"/>
    <cellStyle name="Heading 3 4 7 2 3 2 2 10" xfId="10624"/>
    <cellStyle name="Heading 3 4 7 2 3 2 2 2" xfId="10625"/>
    <cellStyle name="Heading 3 4 7 2 3 2 2 3" xfId="10626"/>
    <cellStyle name="Heading 3 4 7 2 3 2 2 4" xfId="10627"/>
    <cellStyle name="Heading 3 4 7 2 3 2 2 5" xfId="10628"/>
    <cellStyle name="Heading 3 4 7 2 3 2 2 6" xfId="10629"/>
    <cellStyle name="Heading 3 4 7 2 3 2 2 7" xfId="10630"/>
    <cellStyle name="Heading 3 4 7 2 3 2 2 8" xfId="10631"/>
    <cellStyle name="Heading 3 4 7 2 3 2 2 9" xfId="10632"/>
    <cellStyle name="Heading 3 4 7 2 3 2 3" xfId="10633"/>
    <cellStyle name="Heading 3 4 7 2 3 2 4" xfId="10634"/>
    <cellStyle name="Heading 3 4 7 2 3 2 5" xfId="10635"/>
    <cellStyle name="Heading 3 4 7 2 3 2 6" xfId="10636"/>
    <cellStyle name="Heading 3 4 7 2 3 2 7" xfId="10637"/>
    <cellStyle name="Heading 3 4 7 2 3 2 8" xfId="10638"/>
    <cellStyle name="Heading 3 4 7 2 3 2 9" xfId="10639"/>
    <cellStyle name="Heading 3 4 7 2 3 3" xfId="10640"/>
    <cellStyle name="Heading 3 4 7 2 3 3 10" xfId="10641"/>
    <cellStyle name="Heading 3 4 7 2 3 3 2" xfId="10642"/>
    <cellStyle name="Heading 3 4 7 2 3 3 3" xfId="10643"/>
    <cellStyle name="Heading 3 4 7 2 3 3 4" xfId="10644"/>
    <cellStyle name="Heading 3 4 7 2 3 3 5" xfId="10645"/>
    <cellStyle name="Heading 3 4 7 2 3 3 6" xfId="10646"/>
    <cellStyle name="Heading 3 4 7 2 3 3 7" xfId="10647"/>
    <cellStyle name="Heading 3 4 7 2 3 3 8" xfId="10648"/>
    <cellStyle name="Heading 3 4 7 2 3 3 9" xfId="10649"/>
    <cellStyle name="Heading 3 4 7 2 3 4" xfId="10650"/>
    <cellStyle name="Heading 3 4 7 2 3 5" xfId="10651"/>
    <cellStyle name="Heading 3 4 7 2 3 6" xfId="10652"/>
    <cellStyle name="Heading 3 4 7 2 3 7" xfId="10653"/>
    <cellStyle name="Heading 3 4 7 2 3 8" xfId="10654"/>
    <cellStyle name="Heading 3 4 7 2 3 9" xfId="10655"/>
    <cellStyle name="Heading 3 4 7 2 4" xfId="10656"/>
    <cellStyle name="Heading 3 4 7 2 4 10" xfId="10657"/>
    <cellStyle name="Heading 3 4 7 2 4 11" xfId="10658"/>
    <cellStyle name="Heading 3 4 7 2 4 2" xfId="10659"/>
    <cellStyle name="Heading 3 4 7 2 4 2 10" xfId="10660"/>
    <cellStyle name="Heading 3 4 7 2 4 2 2" xfId="10661"/>
    <cellStyle name="Heading 3 4 7 2 4 2 3" xfId="10662"/>
    <cellStyle name="Heading 3 4 7 2 4 2 4" xfId="10663"/>
    <cellStyle name="Heading 3 4 7 2 4 2 5" xfId="10664"/>
    <cellStyle name="Heading 3 4 7 2 4 2 6" xfId="10665"/>
    <cellStyle name="Heading 3 4 7 2 4 2 7" xfId="10666"/>
    <cellStyle name="Heading 3 4 7 2 4 2 8" xfId="10667"/>
    <cellStyle name="Heading 3 4 7 2 4 2 9" xfId="10668"/>
    <cellStyle name="Heading 3 4 7 2 4 3" xfId="10669"/>
    <cellStyle name="Heading 3 4 7 2 4 4" xfId="10670"/>
    <cellStyle name="Heading 3 4 7 2 4 5" xfId="10671"/>
    <cellStyle name="Heading 3 4 7 2 4 6" xfId="10672"/>
    <cellStyle name="Heading 3 4 7 2 4 7" xfId="10673"/>
    <cellStyle name="Heading 3 4 7 2 4 8" xfId="10674"/>
    <cellStyle name="Heading 3 4 7 2 4 9" xfId="10675"/>
    <cellStyle name="Heading 3 4 7 2 5" xfId="10676"/>
    <cellStyle name="Heading 3 4 7 2 5 10" xfId="10677"/>
    <cellStyle name="Heading 3 4 7 2 5 2" xfId="10678"/>
    <cellStyle name="Heading 3 4 7 2 5 3" xfId="10679"/>
    <cellStyle name="Heading 3 4 7 2 5 4" xfId="10680"/>
    <cellStyle name="Heading 3 4 7 2 5 5" xfId="10681"/>
    <cellStyle name="Heading 3 4 7 2 5 6" xfId="10682"/>
    <cellStyle name="Heading 3 4 7 2 5 7" xfId="10683"/>
    <cellStyle name="Heading 3 4 7 2 5 8" xfId="10684"/>
    <cellStyle name="Heading 3 4 7 2 5 9" xfId="10685"/>
    <cellStyle name="Heading 3 4 7 2 6" xfId="10686"/>
    <cellStyle name="Heading 3 4 7 2 7" xfId="10687"/>
    <cellStyle name="Heading 3 4 7 2 8" xfId="10688"/>
    <cellStyle name="Heading 3 4 7 2 9" xfId="10689"/>
    <cellStyle name="Heading 3 4 7 3" xfId="10690"/>
    <cellStyle name="Heading 3 4 7 3 10" xfId="10691"/>
    <cellStyle name="Heading 3 4 7 3 11" xfId="10692"/>
    <cellStyle name="Heading 3 4 7 3 12" xfId="10693"/>
    <cellStyle name="Heading 3 4 7 3 2" xfId="10694"/>
    <cellStyle name="Heading 3 4 7 3 2 10" xfId="10695"/>
    <cellStyle name="Heading 3 4 7 3 2 11" xfId="10696"/>
    <cellStyle name="Heading 3 4 7 3 2 2" xfId="10697"/>
    <cellStyle name="Heading 3 4 7 3 2 2 10" xfId="10698"/>
    <cellStyle name="Heading 3 4 7 3 2 2 2" xfId="10699"/>
    <cellStyle name="Heading 3 4 7 3 2 2 3" xfId="10700"/>
    <cellStyle name="Heading 3 4 7 3 2 2 4" xfId="10701"/>
    <cellStyle name="Heading 3 4 7 3 2 2 5" xfId="10702"/>
    <cellStyle name="Heading 3 4 7 3 2 2 6" xfId="10703"/>
    <cellStyle name="Heading 3 4 7 3 2 2 7" xfId="10704"/>
    <cellStyle name="Heading 3 4 7 3 2 2 8" xfId="10705"/>
    <cellStyle name="Heading 3 4 7 3 2 2 9" xfId="10706"/>
    <cellStyle name="Heading 3 4 7 3 2 3" xfId="10707"/>
    <cellStyle name="Heading 3 4 7 3 2 4" xfId="10708"/>
    <cellStyle name="Heading 3 4 7 3 2 5" xfId="10709"/>
    <cellStyle name="Heading 3 4 7 3 2 6" xfId="10710"/>
    <cellStyle name="Heading 3 4 7 3 2 7" xfId="10711"/>
    <cellStyle name="Heading 3 4 7 3 2 8" xfId="10712"/>
    <cellStyle name="Heading 3 4 7 3 2 9" xfId="10713"/>
    <cellStyle name="Heading 3 4 7 3 3" xfId="10714"/>
    <cellStyle name="Heading 3 4 7 3 3 10" xfId="10715"/>
    <cellStyle name="Heading 3 4 7 3 3 2" xfId="10716"/>
    <cellStyle name="Heading 3 4 7 3 3 3" xfId="10717"/>
    <cellStyle name="Heading 3 4 7 3 3 4" xfId="10718"/>
    <cellStyle name="Heading 3 4 7 3 3 5" xfId="10719"/>
    <cellStyle name="Heading 3 4 7 3 3 6" xfId="10720"/>
    <cellStyle name="Heading 3 4 7 3 3 7" xfId="10721"/>
    <cellStyle name="Heading 3 4 7 3 3 8" xfId="10722"/>
    <cellStyle name="Heading 3 4 7 3 3 9" xfId="10723"/>
    <cellStyle name="Heading 3 4 7 3 4" xfId="10724"/>
    <cellStyle name="Heading 3 4 7 3 5" xfId="10725"/>
    <cellStyle name="Heading 3 4 7 3 6" xfId="10726"/>
    <cellStyle name="Heading 3 4 7 3 7" xfId="10727"/>
    <cellStyle name="Heading 3 4 7 3 8" xfId="10728"/>
    <cellStyle name="Heading 3 4 7 3 9" xfId="10729"/>
    <cellStyle name="Heading 3 4 7 4" xfId="10730"/>
    <cellStyle name="Heading 3 4 7 4 10" xfId="10731"/>
    <cellStyle name="Heading 3 4 7 4 2" xfId="10732"/>
    <cellStyle name="Heading 3 4 7 4 2 10" xfId="10733"/>
    <cellStyle name="Heading 3 4 7 4 2 2" xfId="10734"/>
    <cellStyle name="Heading 3 4 7 4 2 3" xfId="10735"/>
    <cellStyle name="Heading 3 4 7 4 2 4" xfId="10736"/>
    <cellStyle name="Heading 3 4 7 4 2 5" xfId="10737"/>
    <cellStyle name="Heading 3 4 7 4 2 6" xfId="10738"/>
    <cellStyle name="Heading 3 4 7 4 2 7" xfId="10739"/>
    <cellStyle name="Heading 3 4 7 4 2 8" xfId="10740"/>
    <cellStyle name="Heading 3 4 7 4 2 9" xfId="10741"/>
    <cellStyle name="Heading 3 4 7 4 3" xfId="10742"/>
    <cellStyle name="Heading 3 4 7 4 4" xfId="10743"/>
    <cellStyle name="Heading 3 4 7 4 5" xfId="10744"/>
    <cellStyle name="Heading 3 4 7 4 6" xfId="10745"/>
    <cellStyle name="Heading 3 4 7 4 7" xfId="10746"/>
    <cellStyle name="Heading 3 4 7 4 8" xfId="10747"/>
    <cellStyle name="Heading 3 4 7 4 9" xfId="10748"/>
    <cellStyle name="Heading 3 4 7 5" xfId="10749"/>
    <cellStyle name="Heading 3 4 7 5 2" xfId="10750"/>
    <cellStyle name="Heading 3 4 7 6" xfId="10751"/>
    <cellStyle name="Heading 3 4 7 7" xfId="10752"/>
    <cellStyle name="Heading 3 4 7 8" xfId="10753"/>
    <cellStyle name="Heading 3 4 7 9" xfId="10754"/>
    <cellStyle name="Heading 3 4 8" xfId="10755"/>
    <cellStyle name="Heading 3 4 8 10" xfId="10756"/>
    <cellStyle name="Heading 3 4 8 11" xfId="10757"/>
    <cellStyle name="Heading 3 4 8 2" xfId="10758"/>
    <cellStyle name="Heading 3 4 8 2 10" xfId="10759"/>
    <cellStyle name="Heading 3 4 8 2 11" xfId="10760"/>
    <cellStyle name="Heading 3 4 8 2 12" xfId="10761"/>
    <cellStyle name="Heading 3 4 8 2 13" xfId="10762"/>
    <cellStyle name="Heading 3 4 8 2 2" xfId="10763"/>
    <cellStyle name="Heading 3 4 8 2 2 10" xfId="10764"/>
    <cellStyle name="Heading 3 4 8 2 2 11" xfId="10765"/>
    <cellStyle name="Heading 3 4 8 2 2 12" xfId="10766"/>
    <cellStyle name="Heading 3 4 8 2 2 2" xfId="10767"/>
    <cellStyle name="Heading 3 4 8 2 2 2 10" xfId="10768"/>
    <cellStyle name="Heading 3 4 8 2 2 2 11" xfId="10769"/>
    <cellStyle name="Heading 3 4 8 2 2 2 2" xfId="10770"/>
    <cellStyle name="Heading 3 4 8 2 2 2 2 10" xfId="10771"/>
    <cellStyle name="Heading 3 4 8 2 2 2 2 2" xfId="10772"/>
    <cellStyle name="Heading 3 4 8 2 2 2 2 3" xfId="10773"/>
    <cellStyle name="Heading 3 4 8 2 2 2 2 4" xfId="10774"/>
    <cellStyle name="Heading 3 4 8 2 2 2 2 5" xfId="10775"/>
    <cellStyle name="Heading 3 4 8 2 2 2 2 6" xfId="10776"/>
    <cellStyle name="Heading 3 4 8 2 2 2 2 7" xfId="10777"/>
    <cellStyle name="Heading 3 4 8 2 2 2 2 8" xfId="10778"/>
    <cellStyle name="Heading 3 4 8 2 2 2 2 9" xfId="10779"/>
    <cellStyle name="Heading 3 4 8 2 2 2 3" xfId="10780"/>
    <cellStyle name="Heading 3 4 8 2 2 2 4" xfId="10781"/>
    <cellStyle name="Heading 3 4 8 2 2 2 5" xfId="10782"/>
    <cellStyle name="Heading 3 4 8 2 2 2 6" xfId="10783"/>
    <cellStyle name="Heading 3 4 8 2 2 2 7" xfId="10784"/>
    <cellStyle name="Heading 3 4 8 2 2 2 8" xfId="10785"/>
    <cellStyle name="Heading 3 4 8 2 2 2 9" xfId="10786"/>
    <cellStyle name="Heading 3 4 8 2 2 3" xfId="10787"/>
    <cellStyle name="Heading 3 4 8 2 2 3 10" xfId="10788"/>
    <cellStyle name="Heading 3 4 8 2 2 3 2" xfId="10789"/>
    <cellStyle name="Heading 3 4 8 2 2 3 3" xfId="10790"/>
    <cellStyle name="Heading 3 4 8 2 2 3 4" xfId="10791"/>
    <cellStyle name="Heading 3 4 8 2 2 3 5" xfId="10792"/>
    <cellStyle name="Heading 3 4 8 2 2 3 6" xfId="10793"/>
    <cellStyle name="Heading 3 4 8 2 2 3 7" xfId="10794"/>
    <cellStyle name="Heading 3 4 8 2 2 3 8" xfId="10795"/>
    <cellStyle name="Heading 3 4 8 2 2 3 9" xfId="10796"/>
    <cellStyle name="Heading 3 4 8 2 2 4" xfId="10797"/>
    <cellStyle name="Heading 3 4 8 2 2 5" xfId="10798"/>
    <cellStyle name="Heading 3 4 8 2 2 6" xfId="10799"/>
    <cellStyle name="Heading 3 4 8 2 2 7" xfId="10800"/>
    <cellStyle name="Heading 3 4 8 2 2 8" xfId="10801"/>
    <cellStyle name="Heading 3 4 8 2 2 9" xfId="10802"/>
    <cellStyle name="Heading 3 4 8 2 3" xfId="10803"/>
    <cellStyle name="Heading 3 4 8 2 3 10" xfId="10804"/>
    <cellStyle name="Heading 3 4 8 2 3 11" xfId="10805"/>
    <cellStyle name="Heading 3 4 8 2 3 12" xfId="10806"/>
    <cellStyle name="Heading 3 4 8 2 3 2" xfId="10807"/>
    <cellStyle name="Heading 3 4 8 2 3 2 10" xfId="10808"/>
    <cellStyle name="Heading 3 4 8 2 3 2 11" xfId="10809"/>
    <cellStyle name="Heading 3 4 8 2 3 2 2" xfId="10810"/>
    <cellStyle name="Heading 3 4 8 2 3 2 2 10" xfId="10811"/>
    <cellStyle name="Heading 3 4 8 2 3 2 2 2" xfId="10812"/>
    <cellStyle name="Heading 3 4 8 2 3 2 2 3" xfId="10813"/>
    <cellStyle name="Heading 3 4 8 2 3 2 2 4" xfId="10814"/>
    <cellStyle name="Heading 3 4 8 2 3 2 2 5" xfId="10815"/>
    <cellStyle name="Heading 3 4 8 2 3 2 2 6" xfId="10816"/>
    <cellStyle name="Heading 3 4 8 2 3 2 2 7" xfId="10817"/>
    <cellStyle name="Heading 3 4 8 2 3 2 2 8" xfId="10818"/>
    <cellStyle name="Heading 3 4 8 2 3 2 2 9" xfId="10819"/>
    <cellStyle name="Heading 3 4 8 2 3 2 3" xfId="10820"/>
    <cellStyle name="Heading 3 4 8 2 3 2 4" xfId="10821"/>
    <cellStyle name="Heading 3 4 8 2 3 2 5" xfId="10822"/>
    <cellStyle name="Heading 3 4 8 2 3 2 6" xfId="10823"/>
    <cellStyle name="Heading 3 4 8 2 3 2 7" xfId="10824"/>
    <cellStyle name="Heading 3 4 8 2 3 2 8" xfId="10825"/>
    <cellStyle name="Heading 3 4 8 2 3 2 9" xfId="10826"/>
    <cellStyle name="Heading 3 4 8 2 3 3" xfId="10827"/>
    <cellStyle name="Heading 3 4 8 2 3 3 10" xfId="10828"/>
    <cellStyle name="Heading 3 4 8 2 3 3 2" xfId="10829"/>
    <cellStyle name="Heading 3 4 8 2 3 3 3" xfId="10830"/>
    <cellStyle name="Heading 3 4 8 2 3 3 4" xfId="10831"/>
    <cellStyle name="Heading 3 4 8 2 3 3 5" xfId="10832"/>
    <cellStyle name="Heading 3 4 8 2 3 3 6" xfId="10833"/>
    <cellStyle name="Heading 3 4 8 2 3 3 7" xfId="10834"/>
    <cellStyle name="Heading 3 4 8 2 3 3 8" xfId="10835"/>
    <cellStyle name="Heading 3 4 8 2 3 3 9" xfId="10836"/>
    <cellStyle name="Heading 3 4 8 2 3 4" xfId="10837"/>
    <cellStyle name="Heading 3 4 8 2 3 5" xfId="10838"/>
    <cellStyle name="Heading 3 4 8 2 3 6" xfId="10839"/>
    <cellStyle name="Heading 3 4 8 2 3 7" xfId="10840"/>
    <cellStyle name="Heading 3 4 8 2 3 8" xfId="10841"/>
    <cellStyle name="Heading 3 4 8 2 3 9" xfId="10842"/>
    <cellStyle name="Heading 3 4 8 2 4" xfId="10843"/>
    <cellStyle name="Heading 3 4 8 2 4 10" xfId="10844"/>
    <cellStyle name="Heading 3 4 8 2 4 11" xfId="10845"/>
    <cellStyle name="Heading 3 4 8 2 4 2" xfId="10846"/>
    <cellStyle name="Heading 3 4 8 2 4 2 10" xfId="10847"/>
    <cellStyle name="Heading 3 4 8 2 4 2 2" xfId="10848"/>
    <cellStyle name="Heading 3 4 8 2 4 2 3" xfId="10849"/>
    <cellStyle name="Heading 3 4 8 2 4 2 4" xfId="10850"/>
    <cellStyle name="Heading 3 4 8 2 4 2 5" xfId="10851"/>
    <cellStyle name="Heading 3 4 8 2 4 2 6" xfId="10852"/>
    <cellStyle name="Heading 3 4 8 2 4 2 7" xfId="10853"/>
    <cellStyle name="Heading 3 4 8 2 4 2 8" xfId="10854"/>
    <cellStyle name="Heading 3 4 8 2 4 2 9" xfId="10855"/>
    <cellStyle name="Heading 3 4 8 2 4 3" xfId="10856"/>
    <cellStyle name="Heading 3 4 8 2 4 4" xfId="10857"/>
    <cellStyle name="Heading 3 4 8 2 4 5" xfId="10858"/>
    <cellStyle name="Heading 3 4 8 2 4 6" xfId="10859"/>
    <cellStyle name="Heading 3 4 8 2 4 7" xfId="10860"/>
    <cellStyle name="Heading 3 4 8 2 4 8" xfId="10861"/>
    <cellStyle name="Heading 3 4 8 2 4 9" xfId="10862"/>
    <cellStyle name="Heading 3 4 8 2 5" xfId="10863"/>
    <cellStyle name="Heading 3 4 8 2 5 10" xfId="10864"/>
    <cellStyle name="Heading 3 4 8 2 5 2" xfId="10865"/>
    <cellStyle name="Heading 3 4 8 2 5 3" xfId="10866"/>
    <cellStyle name="Heading 3 4 8 2 5 4" xfId="10867"/>
    <cellStyle name="Heading 3 4 8 2 5 5" xfId="10868"/>
    <cellStyle name="Heading 3 4 8 2 5 6" xfId="10869"/>
    <cellStyle name="Heading 3 4 8 2 5 7" xfId="10870"/>
    <cellStyle name="Heading 3 4 8 2 5 8" xfId="10871"/>
    <cellStyle name="Heading 3 4 8 2 5 9" xfId="10872"/>
    <cellStyle name="Heading 3 4 8 2 6" xfId="10873"/>
    <cellStyle name="Heading 3 4 8 2 7" xfId="10874"/>
    <cellStyle name="Heading 3 4 8 2 8" xfId="10875"/>
    <cellStyle name="Heading 3 4 8 2 9" xfId="10876"/>
    <cellStyle name="Heading 3 4 8 3" xfId="10877"/>
    <cellStyle name="Heading 3 4 8 3 10" xfId="10878"/>
    <cellStyle name="Heading 3 4 8 3 11" xfId="10879"/>
    <cellStyle name="Heading 3 4 8 3 12" xfId="10880"/>
    <cellStyle name="Heading 3 4 8 3 2" xfId="10881"/>
    <cellStyle name="Heading 3 4 8 3 2 10" xfId="10882"/>
    <cellStyle name="Heading 3 4 8 3 2 11" xfId="10883"/>
    <cellStyle name="Heading 3 4 8 3 2 2" xfId="10884"/>
    <cellStyle name="Heading 3 4 8 3 2 2 10" xfId="10885"/>
    <cellStyle name="Heading 3 4 8 3 2 2 2" xfId="10886"/>
    <cellStyle name="Heading 3 4 8 3 2 2 3" xfId="10887"/>
    <cellStyle name="Heading 3 4 8 3 2 2 4" xfId="10888"/>
    <cellStyle name="Heading 3 4 8 3 2 2 5" xfId="10889"/>
    <cellStyle name="Heading 3 4 8 3 2 2 6" xfId="10890"/>
    <cellStyle name="Heading 3 4 8 3 2 2 7" xfId="10891"/>
    <cellStyle name="Heading 3 4 8 3 2 2 8" xfId="10892"/>
    <cellStyle name="Heading 3 4 8 3 2 2 9" xfId="10893"/>
    <cellStyle name="Heading 3 4 8 3 2 3" xfId="10894"/>
    <cellStyle name="Heading 3 4 8 3 2 4" xfId="10895"/>
    <cellStyle name="Heading 3 4 8 3 2 5" xfId="10896"/>
    <cellStyle name="Heading 3 4 8 3 2 6" xfId="10897"/>
    <cellStyle name="Heading 3 4 8 3 2 7" xfId="10898"/>
    <cellStyle name="Heading 3 4 8 3 2 8" xfId="10899"/>
    <cellStyle name="Heading 3 4 8 3 2 9" xfId="10900"/>
    <cellStyle name="Heading 3 4 8 3 3" xfId="10901"/>
    <cellStyle name="Heading 3 4 8 3 3 10" xfId="10902"/>
    <cellStyle name="Heading 3 4 8 3 3 2" xfId="10903"/>
    <cellStyle name="Heading 3 4 8 3 3 3" xfId="10904"/>
    <cellStyle name="Heading 3 4 8 3 3 4" xfId="10905"/>
    <cellStyle name="Heading 3 4 8 3 3 5" xfId="10906"/>
    <cellStyle name="Heading 3 4 8 3 3 6" xfId="10907"/>
    <cellStyle name="Heading 3 4 8 3 3 7" xfId="10908"/>
    <cellStyle name="Heading 3 4 8 3 3 8" xfId="10909"/>
    <cellStyle name="Heading 3 4 8 3 3 9" xfId="10910"/>
    <cellStyle name="Heading 3 4 8 3 4" xfId="10911"/>
    <cellStyle name="Heading 3 4 8 3 5" xfId="10912"/>
    <cellStyle name="Heading 3 4 8 3 6" xfId="10913"/>
    <cellStyle name="Heading 3 4 8 3 7" xfId="10914"/>
    <cellStyle name="Heading 3 4 8 3 8" xfId="10915"/>
    <cellStyle name="Heading 3 4 8 3 9" xfId="10916"/>
    <cellStyle name="Heading 3 4 8 4" xfId="10917"/>
    <cellStyle name="Heading 3 4 8 4 2" xfId="10918"/>
    <cellStyle name="Heading 3 4 8 5" xfId="10919"/>
    <cellStyle name="Heading 3 4 8 6" xfId="10920"/>
    <cellStyle name="Heading 3 4 8 7" xfId="10921"/>
    <cellStyle name="Heading 3 4 8 8" xfId="10922"/>
    <cellStyle name="Heading 3 4 8 9" xfId="10923"/>
    <cellStyle name="Heading 3 4 9" xfId="10924"/>
    <cellStyle name="Heading 3 4 9 10" xfId="10925"/>
    <cellStyle name="Heading 3 4 9 11" xfId="10926"/>
    <cellStyle name="Heading 3 4 9 12" xfId="10927"/>
    <cellStyle name="Heading 3 4 9 13" xfId="10928"/>
    <cellStyle name="Heading 3 4 9 2" xfId="10929"/>
    <cellStyle name="Heading 3 4 9 2 10" xfId="10930"/>
    <cellStyle name="Heading 3 4 9 2 11" xfId="10931"/>
    <cellStyle name="Heading 3 4 9 2 12" xfId="10932"/>
    <cellStyle name="Heading 3 4 9 2 2" xfId="10933"/>
    <cellStyle name="Heading 3 4 9 2 2 10" xfId="10934"/>
    <cellStyle name="Heading 3 4 9 2 2 11" xfId="10935"/>
    <cellStyle name="Heading 3 4 9 2 2 2" xfId="10936"/>
    <cellStyle name="Heading 3 4 9 2 2 2 10" xfId="10937"/>
    <cellStyle name="Heading 3 4 9 2 2 2 2" xfId="10938"/>
    <cellStyle name="Heading 3 4 9 2 2 2 3" xfId="10939"/>
    <cellStyle name="Heading 3 4 9 2 2 2 4" xfId="10940"/>
    <cellStyle name="Heading 3 4 9 2 2 2 5" xfId="10941"/>
    <cellStyle name="Heading 3 4 9 2 2 2 6" xfId="10942"/>
    <cellStyle name="Heading 3 4 9 2 2 2 7" xfId="10943"/>
    <cellStyle name="Heading 3 4 9 2 2 2 8" xfId="10944"/>
    <cellStyle name="Heading 3 4 9 2 2 2 9" xfId="10945"/>
    <cellStyle name="Heading 3 4 9 2 2 3" xfId="10946"/>
    <cellStyle name="Heading 3 4 9 2 2 4" xfId="10947"/>
    <cellStyle name="Heading 3 4 9 2 2 5" xfId="10948"/>
    <cellStyle name="Heading 3 4 9 2 2 6" xfId="10949"/>
    <cellStyle name="Heading 3 4 9 2 2 7" xfId="10950"/>
    <cellStyle name="Heading 3 4 9 2 2 8" xfId="10951"/>
    <cellStyle name="Heading 3 4 9 2 2 9" xfId="10952"/>
    <cellStyle name="Heading 3 4 9 2 3" xfId="10953"/>
    <cellStyle name="Heading 3 4 9 2 3 10" xfId="10954"/>
    <cellStyle name="Heading 3 4 9 2 3 2" xfId="10955"/>
    <cellStyle name="Heading 3 4 9 2 3 3" xfId="10956"/>
    <cellStyle name="Heading 3 4 9 2 3 4" xfId="10957"/>
    <cellStyle name="Heading 3 4 9 2 3 5" xfId="10958"/>
    <cellStyle name="Heading 3 4 9 2 3 6" xfId="10959"/>
    <cellStyle name="Heading 3 4 9 2 3 7" xfId="10960"/>
    <cellStyle name="Heading 3 4 9 2 3 8" xfId="10961"/>
    <cellStyle name="Heading 3 4 9 2 3 9" xfId="10962"/>
    <cellStyle name="Heading 3 4 9 2 4" xfId="10963"/>
    <cellStyle name="Heading 3 4 9 2 5" xfId="10964"/>
    <cellStyle name="Heading 3 4 9 2 6" xfId="10965"/>
    <cellStyle name="Heading 3 4 9 2 7" xfId="10966"/>
    <cellStyle name="Heading 3 4 9 2 8" xfId="10967"/>
    <cellStyle name="Heading 3 4 9 2 9" xfId="10968"/>
    <cellStyle name="Heading 3 4 9 3" xfId="10969"/>
    <cellStyle name="Heading 3 4 9 3 10" xfId="10970"/>
    <cellStyle name="Heading 3 4 9 3 11" xfId="10971"/>
    <cellStyle name="Heading 3 4 9 3 12" xfId="10972"/>
    <cellStyle name="Heading 3 4 9 3 2" xfId="10973"/>
    <cellStyle name="Heading 3 4 9 3 2 10" xfId="10974"/>
    <cellStyle name="Heading 3 4 9 3 2 11" xfId="10975"/>
    <cellStyle name="Heading 3 4 9 3 2 2" xfId="10976"/>
    <cellStyle name="Heading 3 4 9 3 2 2 10" xfId="10977"/>
    <cellStyle name="Heading 3 4 9 3 2 2 2" xfId="10978"/>
    <cellStyle name="Heading 3 4 9 3 2 2 3" xfId="10979"/>
    <cellStyle name="Heading 3 4 9 3 2 2 4" xfId="10980"/>
    <cellStyle name="Heading 3 4 9 3 2 2 5" xfId="10981"/>
    <cellStyle name="Heading 3 4 9 3 2 2 6" xfId="10982"/>
    <cellStyle name="Heading 3 4 9 3 2 2 7" xfId="10983"/>
    <cellStyle name="Heading 3 4 9 3 2 2 8" xfId="10984"/>
    <cellStyle name="Heading 3 4 9 3 2 2 9" xfId="10985"/>
    <cellStyle name="Heading 3 4 9 3 2 3" xfId="10986"/>
    <cellStyle name="Heading 3 4 9 3 2 4" xfId="10987"/>
    <cellStyle name="Heading 3 4 9 3 2 5" xfId="10988"/>
    <cellStyle name="Heading 3 4 9 3 2 6" xfId="10989"/>
    <cellStyle name="Heading 3 4 9 3 2 7" xfId="10990"/>
    <cellStyle name="Heading 3 4 9 3 2 8" xfId="10991"/>
    <cellStyle name="Heading 3 4 9 3 2 9" xfId="10992"/>
    <cellStyle name="Heading 3 4 9 3 3" xfId="10993"/>
    <cellStyle name="Heading 3 4 9 3 3 10" xfId="10994"/>
    <cellStyle name="Heading 3 4 9 3 3 2" xfId="10995"/>
    <cellStyle name="Heading 3 4 9 3 3 3" xfId="10996"/>
    <cellStyle name="Heading 3 4 9 3 3 4" xfId="10997"/>
    <cellStyle name="Heading 3 4 9 3 3 5" xfId="10998"/>
    <cellStyle name="Heading 3 4 9 3 3 6" xfId="10999"/>
    <cellStyle name="Heading 3 4 9 3 3 7" xfId="11000"/>
    <cellStyle name="Heading 3 4 9 3 3 8" xfId="11001"/>
    <cellStyle name="Heading 3 4 9 3 3 9" xfId="11002"/>
    <cellStyle name="Heading 3 4 9 3 4" xfId="11003"/>
    <cellStyle name="Heading 3 4 9 3 5" xfId="11004"/>
    <cellStyle name="Heading 3 4 9 3 6" xfId="11005"/>
    <cellStyle name="Heading 3 4 9 3 7" xfId="11006"/>
    <cellStyle name="Heading 3 4 9 3 8" xfId="11007"/>
    <cellStyle name="Heading 3 4 9 3 9" xfId="11008"/>
    <cellStyle name="Heading 3 4 9 4" xfId="11009"/>
    <cellStyle name="Heading 3 4 9 4 10" xfId="11010"/>
    <cellStyle name="Heading 3 4 9 4 11" xfId="11011"/>
    <cellStyle name="Heading 3 4 9 4 2" xfId="11012"/>
    <cellStyle name="Heading 3 4 9 4 2 10" xfId="11013"/>
    <cellStyle name="Heading 3 4 9 4 2 2" xfId="11014"/>
    <cellStyle name="Heading 3 4 9 4 2 3" xfId="11015"/>
    <cellStyle name="Heading 3 4 9 4 2 4" xfId="11016"/>
    <cellStyle name="Heading 3 4 9 4 2 5" xfId="11017"/>
    <cellStyle name="Heading 3 4 9 4 2 6" xfId="11018"/>
    <cellStyle name="Heading 3 4 9 4 2 7" xfId="11019"/>
    <cellStyle name="Heading 3 4 9 4 2 8" xfId="11020"/>
    <cellStyle name="Heading 3 4 9 4 2 9" xfId="11021"/>
    <cellStyle name="Heading 3 4 9 4 3" xfId="11022"/>
    <cellStyle name="Heading 3 4 9 4 4" xfId="11023"/>
    <cellStyle name="Heading 3 4 9 4 5" xfId="11024"/>
    <cellStyle name="Heading 3 4 9 4 6" xfId="11025"/>
    <cellStyle name="Heading 3 4 9 4 7" xfId="11026"/>
    <cellStyle name="Heading 3 4 9 4 8" xfId="11027"/>
    <cellStyle name="Heading 3 4 9 4 9" xfId="11028"/>
    <cellStyle name="Heading 3 4 9 5" xfId="11029"/>
    <cellStyle name="Heading 3 4 9 5 10" xfId="11030"/>
    <cellStyle name="Heading 3 4 9 5 2" xfId="11031"/>
    <cellStyle name="Heading 3 4 9 5 3" xfId="11032"/>
    <cellStyle name="Heading 3 4 9 5 4" xfId="11033"/>
    <cellStyle name="Heading 3 4 9 5 5" xfId="11034"/>
    <cellStyle name="Heading 3 4 9 5 6" xfId="11035"/>
    <cellStyle name="Heading 3 4 9 5 7" xfId="11036"/>
    <cellStyle name="Heading 3 4 9 5 8" xfId="11037"/>
    <cellStyle name="Heading 3 4 9 5 9" xfId="11038"/>
    <cellStyle name="Heading 3 4 9 6" xfId="11039"/>
    <cellStyle name="Heading 3 4 9 7" xfId="11040"/>
    <cellStyle name="Heading 3 4 9 8" xfId="11041"/>
    <cellStyle name="Heading 3 4 9 9" xfId="11042"/>
    <cellStyle name="Heading 4 2" xfId="11043"/>
    <cellStyle name="Heading 4 2 2" xfId="11044"/>
    <cellStyle name="Heading 4 2 3" xfId="11045"/>
    <cellStyle name="Heading 4 3" xfId="11046"/>
    <cellStyle name="Heading 4 4" xfId="11047"/>
    <cellStyle name="HeadingTable" xfId="11048"/>
    <cellStyle name="HeadingTable 2" xfId="11049"/>
    <cellStyle name="HeadingTable 2 2" xfId="11050"/>
    <cellStyle name="HeadingTable 3" xfId="11051"/>
    <cellStyle name="HeadingTable 3 2" xfId="11052"/>
    <cellStyle name="HeadingTable 4" xfId="11053"/>
    <cellStyle name="highlightExposure" xfId="11054"/>
    <cellStyle name="highlightExposure 2" xfId="11055"/>
    <cellStyle name="highlightExposure 2 2" xfId="11056"/>
    <cellStyle name="highlightExposure 2 2 2" xfId="11057"/>
    <cellStyle name="highlightExposure 2 3" xfId="11058"/>
    <cellStyle name="highlightExposure 3" xfId="11059"/>
    <cellStyle name="highlightExposure 3 2" xfId="11060"/>
    <cellStyle name="highlightExposure 3 2 2" xfId="11061"/>
    <cellStyle name="highlightExposure 3 3" xfId="11062"/>
    <cellStyle name="highlightExposure 4" xfId="11063"/>
    <cellStyle name="highlightExposure 4 2" xfId="11064"/>
    <cellStyle name="highlightExposure 5" xfId="11065"/>
    <cellStyle name="highlightExposure 5 2" xfId="11066"/>
    <cellStyle name="highlightExposure 6" xfId="11067"/>
    <cellStyle name="highlightPD" xfId="11068"/>
    <cellStyle name="highlightPD 2" xfId="11069"/>
    <cellStyle name="highlightPD 2 2" xfId="11070"/>
    <cellStyle name="highlightPD 2 2 2" xfId="11071"/>
    <cellStyle name="highlightPD 2 3" xfId="11072"/>
    <cellStyle name="highlightPD 3" xfId="11073"/>
    <cellStyle name="highlightPD 3 2" xfId="11074"/>
    <cellStyle name="highlightPD 3 2 2" xfId="11075"/>
    <cellStyle name="highlightPD 3 3" xfId="11076"/>
    <cellStyle name="highlightPD 4" xfId="11077"/>
    <cellStyle name="highlightPD 4 2" xfId="11078"/>
    <cellStyle name="highlightPD 5" xfId="11079"/>
    <cellStyle name="highlightPD 5 2" xfId="11080"/>
    <cellStyle name="highlightPD 6" xfId="11081"/>
    <cellStyle name="highlightPercentage" xfId="11082"/>
    <cellStyle name="highlightPercentage 2" xfId="11083"/>
    <cellStyle name="highlightPercentage 2 2" xfId="11084"/>
    <cellStyle name="highlightPercentage 2 2 2" xfId="11085"/>
    <cellStyle name="highlightPercentage 2 3" xfId="11086"/>
    <cellStyle name="highlightPercentage 3" xfId="11087"/>
    <cellStyle name="highlightPercentage 3 2" xfId="11088"/>
    <cellStyle name="highlightPercentage 3 2 2" xfId="11089"/>
    <cellStyle name="highlightPercentage 3 3" xfId="11090"/>
    <cellStyle name="highlightPercentage 4" xfId="11091"/>
    <cellStyle name="highlightPercentage 4 2" xfId="11092"/>
    <cellStyle name="highlightPercentage 5" xfId="11093"/>
    <cellStyle name="highlightPercentage 5 2" xfId="11094"/>
    <cellStyle name="highlightPercentage 6" xfId="11095"/>
    <cellStyle name="highlightText" xfId="11096"/>
    <cellStyle name="highlightText 2" xfId="11097"/>
    <cellStyle name="highlightText 2 2" xfId="11098"/>
    <cellStyle name="highlightText 3" xfId="11099"/>
    <cellStyle name="highlightText 3 2" xfId="11100"/>
    <cellStyle name="highlightText 4" xfId="11101"/>
    <cellStyle name="highlightText 4 2" xfId="11102"/>
    <cellStyle name="highlightText 5" xfId="11103"/>
    <cellStyle name="Hipervínculo 2" xfId="11104"/>
    <cellStyle name="Hivatkozott cella" xfId="11105"/>
    <cellStyle name="Hyperlink 2" xfId="8"/>
    <cellStyle name="Hyperlink 2 2" xfId="11106"/>
    <cellStyle name="Hyperlink 2 2 2" xfId="11107"/>
    <cellStyle name="Hyperlink 2 3" xfId="11108"/>
    <cellStyle name="Hyperlink 2 4" xfId="11109"/>
    <cellStyle name="Hyperlink 3" xfId="22"/>
    <cellStyle name="Hyperlink 3 2" xfId="11111"/>
    <cellStyle name="Hyperlink 3 2 2" xfId="11112"/>
    <cellStyle name="Hyperlink 3 3" xfId="11113"/>
    <cellStyle name="Hyperlink 3 4" xfId="11114"/>
    <cellStyle name="Hyperlink 3 5" xfId="11115"/>
    <cellStyle name="Hyperlink 3 6" xfId="11110"/>
    <cellStyle name="Hyperlink 4" xfId="11116"/>
    <cellStyle name="Hyperlink 5" xfId="11117"/>
    <cellStyle name="Hyperlink 6" xfId="14137"/>
    <cellStyle name="Incorrecto" xfId="11118"/>
    <cellStyle name="Input 2" xfId="11119"/>
    <cellStyle name="Input 2 2" xfId="11120"/>
    <cellStyle name="Input 2 3" xfId="11121"/>
    <cellStyle name="Input 2 4" xfId="11122"/>
    <cellStyle name="Input 3" xfId="11123"/>
    <cellStyle name="inputDate" xfId="11124"/>
    <cellStyle name="inputDate 2" xfId="11125"/>
    <cellStyle name="inputDate 2 2" xfId="11126"/>
    <cellStyle name="inputDate 2 2 2" xfId="11127"/>
    <cellStyle name="inputDate 2 3" xfId="11128"/>
    <cellStyle name="inputDate 3" xfId="11129"/>
    <cellStyle name="inputDate 3 2" xfId="11130"/>
    <cellStyle name="inputDate 3 2 2" xfId="11131"/>
    <cellStyle name="inputDate 3 3" xfId="11132"/>
    <cellStyle name="inputDate 4" xfId="11133"/>
    <cellStyle name="inputDate 4 2" xfId="11134"/>
    <cellStyle name="inputDate 5" xfId="11135"/>
    <cellStyle name="inputDate 5 2" xfId="11136"/>
    <cellStyle name="inputDate 6" xfId="11137"/>
    <cellStyle name="inputExposure" xfId="11138"/>
    <cellStyle name="inputExposure 2" xfId="11139"/>
    <cellStyle name="inputExposure 2 2" xfId="11140"/>
    <cellStyle name="inputExposure 2 2 2" xfId="11141"/>
    <cellStyle name="inputExposure 2 2 2 2" xfId="11142"/>
    <cellStyle name="inputExposure 2 2 3" xfId="11143"/>
    <cellStyle name="inputExposure 2 3" xfId="11144"/>
    <cellStyle name="inputExposure 2 3 2" xfId="11145"/>
    <cellStyle name="inputExposure 2 3 2 2" xfId="11146"/>
    <cellStyle name="inputExposure 2 3 3" xfId="11147"/>
    <cellStyle name="inputExposure 2 4" xfId="11148"/>
    <cellStyle name="inputExposure 2 4 2" xfId="11149"/>
    <cellStyle name="inputExposure 2 5" xfId="11150"/>
    <cellStyle name="inputExposure 3" xfId="11151"/>
    <cellStyle name="inputExposure 3 2" xfId="11152"/>
    <cellStyle name="inputExposure 3 2 2" xfId="11153"/>
    <cellStyle name="inputExposure 3 3" xfId="11154"/>
    <cellStyle name="inputExposure 4" xfId="11155"/>
    <cellStyle name="inputExposure 4 2" xfId="11156"/>
    <cellStyle name="inputExposure 5" xfId="11157"/>
    <cellStyle name="inputMaturity" xfId="11158"/>
    <cellStyle name="inputMaturity 2" xfId="11159"/>
    <cellStyle name="inputMaturity 2 2" xfId="11160"/>
    <cellStyle name="inputMaturity 2 2 2" xfId="11161"/>
    <cellStyle name="inputMaturity 2 3" xfId="11162"/>
    <cellStyle name="inputMaturity 3" xfId="11163"/>
    <cellStyle name="inputMaturity 3 2" xfId="11164"/>
    <cellStyle name="inputMaturity 3 2 2" xfId="11165"/>
    <cellStyle name="inputMaturity 3 3" xfId="11166"/>
    <cellStyle name="inputMaturity 4" xfId="11167"/>
    <cellStyle name="inputMaturity 4 2" xfId="11168"/>
    <cellStyle name="inputMaturity 5" xfId="11169"/>
    <cellStyle name="inputMaturity 5 2" xfId="11170"/>
    <cellStyle name="inputMaturity 6" xfId="11171"/>
    <cellStyle name="inputParameterE" xfId="11172"/>
    <cellStyle name="inputParameterE 2" xfId="11173"/>
    <cellStyle name="inputParameterE 2 2" xfId="11174"/>
    <cellStyle name="inputParameterE 2 2 2" xfId="11175"/>
    <cellStyle name="inputParameterE 2 3" xfId="11176"/>
    <cellStyle name="inputParameterE 3" xfId="11177"/>
    <cellStyle name="inputParameterE 3 2" xfId="11178"/>
    <cellStyle name="inputParameterE 3 2 2" xfId="11179"/>
    <cellStyle name="inputParameterE 3 3" xfId="11180"/>
    <cellStyle name="inputParameterE 4" xfId="11181"/>
    <cellStyle name="inputParameterE 4 2" xfId="11182"/>
    <cellStyle name="inputParameterE 5" xfId="11183"/>
    <cellStyle name="inputParameterE 5 2" xfId="11184"/>
    <cellStyle name="inputParameterE 6" xfId="11185"/>
    <cellStyle name="inputPD" xfId="11186"/>
    <cellStyle name="inputPD 2" xfId="11187"/>
    <cellStyle name="inputPD 2 2" xfId="11188"/>
    <cellStyle name="inputPD 2 2 2" xfId="11189"/>
    <cellStyle name="inputPD 2 3" xfId="11190"/>
    <cellStyle name="inputPD 3" xfId="11191"/>
    <cellStyle name="inputPD 3 2" xfId="11192"/>
    <cellStyle name="inputPD 3 2 2" xfId="11193"/>
    <cellStyle name="inputPD 3 3" xfId="11194"/>
    <cellStyle name="inputPD 4" xfId="11195"/>
    <cellStyle name="inputPD 4 2" xfId="11196"/>
    <cellStyle name="inputPD 5" xfId="11197"/>
    <cellStyle name="inputPD 5 2" xfId="11198"/>
    <cellStyle name="inputPD 6" xfId="11199"/>
    <cellStyle name="inputPercentage" xfId="11200"/>
    <cellStyle name="inputPercentage 2" xfId="11201"/>
    <cellStyle name="inputPercentage 2 2" xfId="11202"/>
    <cellStyle name="inputPercentage 2 2 2" xfId="11203"/>
    <cellStyle name="inputPercentage 2 3" xfId="11204"/>
    <cellStyle name="inputPercentage 3" xfId="11205"/>
    <cellStyle name="inputPercentage 3 2" xfId="11206"/>
    <cellStyle name="inputPercentage 3 2 2" xfId="11207"/>
    <cellStyle name="inputPercentage 3 3" xfId="11208"/>
    <cellStyle name="inputPercentage 4" xfId="11209"/>
    <cellStyle name="inputPercentage 4 2" xfId="11210"/>
    <cellStyle name="inputPercentage 5" xfId="11211"/>
    <cellStyle name="inputPercentage 5 2" xfId="11212"/>
    <cellStyle name="inputPercentage 6" xfId="11213"/>
    <cellStyle name="inputPercentageL" xfId="11214"/>
    <cellStyle name="inputPercentageL 2" xfId="11215"/>
    <cellStyle name="inputPercentageL 2 2" xfId="11216"/>
    <cellStyle name="inputPercentageL 2 2 2" xfId="11217"/>
    <cellStyle name="inputPercentageL 2 3" xfId="11218"/>
    <cellStyle name="inputPercentageL 3" xfId="11219"/>
    <cellStyle name="inputPercentageL 3 2" xfId="11220"/>
    <cellStyle name="inputPercentageL 3 2 2" xfId="11221"/>
    <cellStyle name="inputPercentageL 3 3" xfId="11222"/>
    <cellStyle name="inputPercentageL 4" xfId="11223"/>
    <cellStyle name="inputPercentageL 4 2" xfId="11224"/>
    <cellStyle name="inputPercentageL 5" xfId="11225"/>
    <cellStyle name="inputPercentageL 5 2" xfId="11226"/>
    <cellStyle name="inputPercentageL 6" xfId="11227"/>
    <cellStyle name="inputPercentageS" xfId="11228"/>
    <cellStyle name="inputPercentageS 2" xfId="11229"/>
    <cellStyle name="inputPercentageS 2 2" xfId="11230"/>
    <cellStyle name="inputPercentageS 2 2 2" xfId="11231"/>
    <cellStyle name="inputPercentageS 2 3" xfId="11232"/>
    <cellStyle name="inputPercentageS 3" xfId="11233"/>
    <cellStyle name="inputPercentageS 3 2" xfId="11234"/>
    <cellStyle name="inputPercentageS 3 2 2" xfId="11235"/>
    <cellStyle name="inputPercentageS 3 3" xfId="11236"/>
    <cellStyle name="inputPercentageS 4" xfId="11237"/>
    <cellStyle name="inputPercentageS 4 2" xfId="11238"/>
    <cellStyle name="inputPercentageS 5" xfId="11239"/>
    <cellStyle name="inputPercentageS 5 2" xfId="11240"/>
    <cellStyle name="inputPercentageS 6" xfId="11241"/>
    <cellStyle name="inputSelection" xfId="11242"/>
    <cellStyle name="inputSelection 2" xfId="11243"/>
    <cellStyle name="inputSelection 2 2" xfId="11244"/>
    <cellStyle name="inputSelection 2 2 2" xfId="11245"/>
    <cellStyle name="inputSelection 2 2 2 2" xfId="11246"/>
    <cellStyle name="inputSelection 2 2 3" xfId="11247"/>
    <cellStyle name="inputSelection 2 3" xfId="11248"/>
    <cellStyle name="inputSelection 2 3 2" xfId="11249"/>
    <cellStyle name="inputSelection 2 4" xfId="11250"/>
    <cellStyle name="inputSelection 3" xfId="11251"/>
    <cellStyle name="inputSelection 3 2" xfId="11252"/>
    <cellStyle name="inputSelection 3 2 2" xfId="11253"/>
    <cellStyle name="inputSelection 3 3" xfId="11254"/>
    <cellStyle name="inputSelection 4" xfId="11255"/>
    <cellStyle name="inputSelection 4 2" xfId="11256"/>
    <cellStyle name="inputSelection 5" xfId="11257"/>
    <cellStyle name="inputSelection 5 2" xfId="11258"/>
    <cellStyle name="inputSelection 6" xfId="11259"/>
    <cellStyle name="inputText" xfId="11260"/>
    <cellStyle name="inputText 2" xfId="11261"/>
    <cellStyle name="inputText 2 2" xfId="11262"/>
    <cellStyle name="inputText 2 2 2" xfId="11263"/>
    <cellStyle name="inputText 2 3" xfId="11264"/>
    <cellStyle name="inputText 3" xfId="11265"/>
    <cellStyle name="inputText 3 2" xfId="11266"/>
    <cellStyle name="inputText 3 2 2" xfId="11267"/>
    <cellStyle name="inputText 3 3" xfId="11268"/>
    <cellStyle name="inputText 4" xfId="11269"/>
    <cellStyle name="inputText 4 2" xfId="11270"/>
    <cellStyle name="inputText 5" xfId="11271"/>
    <cellStyle name="inputText 5 2" xfId="11272"/>
    <cellStyle name="inputText 6" xfId="11273"/>
    <cellStyle name="Jegyzet" xfId="11274"/>
    <cellStyle name="Jegyzet 2" xfId="11275"/>
    <cellStyle name="Jelölőszín (1)" xfId="11276"/>
    <cellStyle name="Jelölőszín (2)" xfId="11277"/>
    <cellStyle name="Jelölőszín (3)" xfId="11278"/>
    <cellStyle name="Jelölőszín (4)" xfId="11279"/>
    <cellStyle name="Jelölőszín (5)" xfId="11280"/>
    <cellStyle name="Jelölőszín (6)" xfId="11281"/>
    <cellStyle name="Jó" xfId="11282"/>
    <cellStyle name="Kimenet" xfId="11283"/>
    <cellStyle name="Kimenet 2" xfId="11284"/>
    <cellStyle name="Lien hypertexte 2" xfId="11285"/>
    <cellStyle name="Lien hypertexte 3" xfId="11286"/>
    <cellStyle name="Linked Cell 2" xfId="11287"/>
    <cellStyle name="Linked Cell 2 2" xfId="11288"/>
    <cellStyle name="Linked Cell 2 3" xfId="11289"/>
    <cellStyle name="Linked Cell 3" xfId="11290"/>
    <cellStyle name="Magyarázó szöveg" xfId="11291"/>
    <cellStyle name="Migliaia 2" xfId="11292"/>
    <cellStyle name="Migliaia 2 2" xfId="11293"/>
    <cellStyle name="Millares 2" xfId="11294"/>
    <cellStyle name="Millares 2 2" xfId="11295"/>
    <cellStyle name="Millares 3" xfId="11296"/>
    <cellStyle name="Millares 3 2" xfId="11297"/>
    <cellStyle name="Millares 3 2 2" xfId="11298"/>
    <cellStyle name="Millares 3 3" xfId="11299"/>
    <cellStyle name="Navadno_List1" xfId="11300"/>
    <cellStyle name="Neutral 2" xfId="11301"/>
    <cellStyle name="Neutral 2 2" xfId="11302"/>
    <cellStyle name="Neutral 2 3" xfId="11303"/>
    <cellStyle name="Neutral 3" xfId="11304"/>
    <cellStyle name="Normal 10" xfId="11305"/>
    <cellStyle name="Normal 10 2" xfId="11306"/>
    <cellStyle name="Normal 10 2 2" xfId="14135"/>
    <cellStyle name="Normal 10 3" xfId="11307"/>
    <cellStyle name="Normal 10 4" xfId="11308"/>
    <cellStyle name="Normal 11" xfId="11309"/>
    <cellStyle name="Normal 11 2" xfId="11310"/>
    <cellStyle name="Normal 11 3" xfId="11311"/>
    <cellStyle name="Normal 11 4" xfId="11312"/>
    <cellStyle name="Normal 12" xfId="11313"/>
    <cellStyle name="Normal 12 2" xfId="11314"/>
    <cellStyle name="Normal 12 3" xfId="11315"/>
    <cellStyle name="Normal 12 4" xfId="11316"/>
    <cellStyle name="Normal 13" xfId="11317"/>
    <cellStyle name="Normal 13 2" xfId="11318"/>
    <cellStyle name="Normal 13 2 2" xfId="11319"/>
    <cellStyle name="Normal 13 2 2 2" xfId="11320"/>
    <cellStyle name="Normal 13 2 3" xfId="11321"/>
    <cellStyle name="Normal 13 2 4" xfId="11322"/>
    <cellStyle name="Normal 13 2 5" xfId="11323"/>
    <cellStyle name="Normal 13 3" xfId="11324"/>
    <cellStyle name="Normal 13 3 2" xfId="11325"/>
    <cellStyle name="Normal 13 4" xfId="11326"/>
    <cellStyle name="Normal 13 5" xfId="11327"/>
    <cellStyle name="Normal 13 6" xfId="11328"/>
    <cellStyle name="Normal 14" xfId="11329"/>
    <cellStyle name="Normal 14 2" xfId="11330"/>
    <cellStyle name="Normal 14 2 2" xfId="11331"/>
    <cellStyle name="Normal 14 3" xfId="11332"/>
    <cellStyle name="Normal 15" xfId="25"/>
    <cellStyle name="Normal 15 10" xfId="11333"/>
    <cellStyle name="Normal 15 10 2" xfId="11334"/>
    <cellStyle name="Normal 15 10 3" xfId="11335"/>
    <cellStyle name="Normal 15 11" xfId="11336"/>
    <cellStyle name="Normal 15 11 2" xfId="11337"/>
    <cellStyle name="Normal 15 11 3" xfId="11338"/>
    <cellStyle name="Normal 15 12" xfId="11339"/>
    <cellStyle name="Normal 15 13" xfId="11340"/>
    <cellStyle name="Normal 15 14" xfId="11341"/>
    <cellStyle name="Normal 15 15" xfId="11342"/>
    <cellStyle name="Normal 15 16" xfId="11343"/>
    <cellStyle name="Normal 15 17" xfId="11344"/>
    <cellStyle name="Normal 15 2" xfId="11345"/>
    <cellStyle name="Normal 15 2 10" xfId="11346"/>
    <cellStyle name="Normal 15 2 11" xfId="11347"/>
    <cellStyle name="Normal 15 2 2" xfId="11348"/>
    <cellStyle name="Normal 15 2 2 2" xfId="11349"/>
    <cellStyle name="Normal 15 2 2 2 2" xfId="11350"/>
    <cellStyle name="Normal 15 2 2 2 2 2" xfId="11351"/>
    <cellStyle name="Normal 15 2 2 2 2 2 2" xfId="11352"/>
    <cellStyle name="Normal 15 2 2 2 2 2 3" xfId="11353"/>
    <cellStyle name="Normal 15 2 2 2 2 2 4" xfId="11354"/>
    <cellStyle name="Normal 15 2 2 2 2 3" xfId="11355"/>
    <cellStyle name="Normal 15 2 2 2 2 4" xfId="11356"/>
    <cellStyle name="Normal 15 2 2 2 2 5" xfId="11357"/>
    <cellStyle name="Normal 15 2 2 2 3" xfId="11358"/>
    <cellStyle name="Normal 15 2 2 2 3 2" xfId="11359"/>
    <cellStyle name="Normal 15 2 2 2 3 3" xfId="11360"/>
    <cellStyle name="Normal 15 2 2 2 3 4" xfId="11361"/>
    <cellStyle name="Normal 15 2 2 2 4" xfId="11362"/>
    <cellStyle name="Normal 15 2 2 2 5" xfId="11363"/>
    <cellStyle name="Normal 15 2 2 2 6" xfId="11364"/>
    <cellStyle name="Normal 15 2 2 3" xfId="11365"/>
    <cellStyle name="Normal 15 2 2 3 2" xfId="11366"/>
    <cellStyle name="Normal 15 2 2 3 2 2" xfId="11367"/>
    <cellStyle name="Normal 15 2 2 3 2 2 2" xfId="11368"/>
    <cellStyle name="Normal 15 2 2 3 2 2 3" xfId="11369"/>
    <cellStyle name="Normal 15 2 2 3 2 2 4" xfId="11370"/>
    <cellStyle name="Normal 15 2 2 3 2 3" xfId="11371"/>
    <cellStyle name="Normal 15 2 2 3 2 4" xfId="11372"/>
    <cellStyle name="Normal 15 2 2 3 2 5" xfId="11373"/>
    <cellStyle name="Normal 15 2 2 3 3" xfId="11374"/>
    <cellStyle name="Normal 15 2 2 3 3 2" xfId="11375"/>
    <cellStyle name="Normal 15 2 2 3 3 3" xfId="11376"/>
    <cellStyle name="Normal 15 2 2 3 3 4" xfId="11377"/>
    <cellStyle name="Normal 15 2 2 3 4" xfId="11378"/>
    <cellStyle name="Normal 15 2 2 3 5" xfId="11379"/>
    <cellStyle name="Normal 15 2 2 3 6" xfId="11380"/>
    <cellStyle name="Normal 15 2 2 4" xfId="11381"/>
    <cellStyle name="Normal 15 2 2 4 2" xfId="11382"/>
    <cellStyle name="Normal 15 2 2 4 2 2" xfId="11383"/>
    <cellStyle name="Normal 15 2 2 4 2 3" xfId="11384"/>
    <cellStyle name="Normal 15 2 2 4 2 4" xfId="11385"/>
    <cellStyle name="Normal 15 2 2 4 3" xfId="11386"/>
    <cellStyle name="Normal 15 2 2 4 4" xfId="11387"/>
    <cellStyle name="Normal 15 2 2 4 5" xfId="11388"/>
    <cellStyle name="Normal 15 2 2 5" xfId="11389"/>
    <cellStyle name="Normal 15 2 2 5 2" xfId="11390"/>
    <cellStyle name="Normal 15 2 2 5 3" xfId="11391"/>
    <cellStyle name="Normal 15 2 2 5 4" xfId="11392"/>
    <cellStyle name="Normal 15 2 2 6" xfId="11393"/>
    <cellStyle name="Normal 15 2 2 7" xfId="11394"/>
    <cellStyle name="Normal 15 2 2 8" xfId="11395"/>
    <cellStyle name="Normal 15 2 3" xfId="11396"/>
    <cellStyle name="Normal 15 2 3 2" xfId="11397"/>
    <cellStyle name="Normal 15 2 3 2 2" xfId="11398"/>
    <cellStyle name="Normal 15 2 3 2 2 2" xfId="11399"/>
    <cellStyle name="Normal 15 2 3 2 2 2 2" xfId="11400"/>
    <cellStyle name="Normal 15 2 3 2 2 2 3" xfId="11401"/>
    <cellStyle name="Normal 15 2 3 2 2 2 4" xfId="11402"/>
    <cellStyle name="Normal 15 2 3 2 2 3" xfId="11403"/>
    <cellStyle name="Normal 15 2 3 2 2 4" xfId="11404"/>
    <cellStyle name="Normal 15 2 3 2 2 5" xfId="11405"/>
    <cellStyle name="Normal 15 2 3 2 3" xfId="11406"/>
    <cellStyle name="Normal 15 2 3 2 3 2" xfId="11407"/>
    <cellStyle name="Normal 15 2 3 2 3 3" xfId="11408"/>
    <cellStyle name="Normal 15 2 3 2 3 4" xfId="11409"/>
    <cellStyle name="Normal 15 2 3 2 4" xfId="11410"/>
    <cellStyle name="Normal 15 2 3 2 5" xfId="11411"/>
    <cellStyle name="Normal 15 2 3 2 6" xfId="11412"/>
    <cellStyle name="Normal 15 2 3 3" xfId="11413"/>
    <cellStyle name="Normal 15 2 3 3 2" xfId="11414"/>
    <cellStyle name="Normal 15 2 3 3 2 2" xfId="11415"/>
    <cellStyle name="Normal 15 2 3 3 2 2 2" xfId="11416"/>
    <cellStyle name="Normal 15 2 3 3 2 2 3" xfId="11417"/>
    <cellStyle name="Normal 15 2 3 3 2 2 4" xfId="11418"/>
    <cellStyle name="Normal 15 2 3 3 2 3" xfId="11419"/>
    <cellStyle name="Normal 15 2 3 3 2 4" xfId="11420"/>
    <cellStyle name="Normal 15 2 3 3 2 5" xfId="11421"/>
    <cellStyle name="Normal 15 2 3 3 3" xfId="11422"/>
    <cellStyle name="Normal 15 2 3 3 3 2" xfId="11423"/>
    <cellStyle name="Normal 15 2 3 3 3 3" xfId="11424"/>
    <cellStyle name="Normal 15 2 3 3 3 4" xfId="11425"/>
    <cellStyle name="Normal 15 2 3 3 4" xfId="11426"/>
    <cellStyle name="Normal 15 2 3 3 5" xfId="11427"/>
    <cellStyle name="Normal 15 2 3 3 6" xfId="11428"/>
    <cellStyle name="Normal 15 2 3 4" xfId="11429"/>
    <cellStyle name="Normal 15 2 3 4 2" xfId="11430"/>
    <cellStyle name="Normal 15 2 3 4 2 2" xfId="11431"/>
    <cellStyle name="Normal 15 2 3 4 2 3" xfId="11432"/>
    <cellStyle name="Normal 15 2 3 4 2 4" xfId="11433"/>
    <cellStyle name="Normal 15 2 3 4 3" xfId="11434"/>
    <cellStyle name="Normal 15 2 3 4 4" xfId="11435"/>
    <cellStyle name="Normal 15 2 3 4 5" xfId="11436"/>
    <cellStyle name="Normal 15 2 3 5" xfId="11437"/>
    <cellStyle name="Normal 15 2 3 5 2" xfId="11438"/>
    <cellStyle name="Normal 15 2 3 5 3" xfId="11439"/>
    <cellStyle name="Normal 15 2 3 5 4" xfId="11440"/>
    <cellStyle name="Normal 15 2 3 6" xfId="11441"/>
    <cellStyle name="Normal 15 2 3 7" xfId="11442"/>
    <cellStyle name="Normal 15 2 3 8" xfId="11443"/>
    <cellStyle name="Normal 15 2 4" xfId="11444"/>
    <cellStyle name="Normal 15 2 4 2" xfId="11445"/>
    <cellStyle name="Normal 15 2 4 2 2" xfId="11446"/>
    <cellStyle name="Normal 15 2 4 2 2 2" xfId="11447"/>
    <cellStyle name="Normal 15 2 4 2 2 3" xfId="11448"/>
    <cellStyle name="Normal 15 2 4 2 2 4" xfId="11449"/>
    <cellStyle name="Normal 15 2 4 2 3" xfId="11450"/>
    <cellStyle name="Normal 15 2 4 2 4" xfId="11451"/>
    <cellStyle name="Normal 15 2 4 2 5" xfId="11452"/>
    <cellStyle name="Normal 15 2 4 3" xfId="11453"/>
    <cellStyle name="Normal 15 2 4 3 2" xfId="11454"/>
    <cellStyle name="Normal 15 2 4 3 3" xfId="11455"/>
    <cellStyle name="Normal 15 2 4 3 4" xfId="11456"/>
    <cellStyle name="Normal 15 2 4 4" xfId="11457"/>
    <cellStyle name="Normal 15 2 4 5" xfId="11458"/>
    <cellStyle name="Normal 15 2 4 6" xfId="11459"/>
    <cellStyle name="Normal 15 2 5" xfId="11460"/>
    <cellStyle name="Normal 15 2 5 2" xfId="11461"/>
    <cellStyle name="Normal 15 2 5 2 2" xfId="11462"/>
    <cellStyle name="Normal 15 2 5 2 2 2" xfId="11463"/>
    <cellStyle name="Normal 15 2 5 2 2 3" xfId="11464"/>
    <cellStyle name="Normal 15 2 5 2 2 4" xfId="11465"/>
    <cellStyle name="Normal 15 2 5 2 3" xfId="11466"/>
    <cellStyle name="Normal 15 2 5 2 4" xfId="11467"/>
    <cellStyle name="Normal 15 2 5 2 5" xfId="11468"/>
    <cellStyle name="Normal 15 2 5 3" xfId="11469"/>
    <cellStyle name="Normal 15 2 5 3 2" xfId="11470"/>
    <cellStyle name="Normal 15 2 5 3 3" xfId="11471"/>
    <cellStyle name="Normal 15 2 5 3 4" xfId="11472"/>
    <cellStyle name="Normal 15 2 5 4" xfId="11473"/>
    <cellStyle name="Normal 15 2 5 5" xfId="11474"/>
    <cellStyle name="Normal 15 2 5 6" xfId="11475"/>
    <cellStyle name="Normal 15 2 6" xfId="11476"/>
    <cellStyle name="Normal 15 2 6 2" xfId="11477"/>
    <cellStyle name="Normal 15 2 6 2 2" xfId="11478"/>
    <cellStyle name="Normal 15 2 6 2 3" xfId="11479"/>
    <cellStyle name="Normal 15 2 6 2 4" xfId="11480"/>
    <cellStyle name="Normal 15 2 6 3" xfId="11481"/>
    <cellStyle name="Normal 15 2 6 4" xfId="11482"/>
    <cellStyle name="Normal 15 2 6 5" xfId="11483"/>
    <cellStyle name="Normal 15 2 7" xfId="11484"/>
    <cellStyle name="Normal 15 2 7 2" xfId="11485"/>
    <cellStyle name="Normal 15 2 7 3" xfId="11486"/>
    <cellStyle name="Normal 15 2 7 4" xfId="11487"/>
    <cellStyle name="Normal 15 2 8" xfId="11488"/>
    <cellStyle name="Normal 15 2 9" xfId="11489"/>
    <cellStyle name="Normal 15 20" xfId="14141"/>
    <cellStyle name="Normal 15 3" xfId="11490"/>
    <cellStyle name="Normal 15 3 2" xfId="11491"/>
    <cellStyle name="Normal 15 3 2 2" xfId="11492"/>
    <cellStyle name="Normal 15 3 2 2 2" xfId="11493"/>
    <cellStyle name="Normal 15 3 2 2 2 2" xfId="11494"/>
    <cellStyle name="Normal 15 3 2 2 2 3" xfId="11495"/>
    <cellStyle name="Normal 15 3 2 2 2 4" xfId="11496"/>
    <cellStyle name="Normal 15 3 2 2 3" xfId="11497"/>
    <cellStyle name="Normal 15 3 2 2 4" xfId="11498"/>
    <cellStyle name="Normal 15 3 2 2 5" xfId="11499"/>
    <cellStyle name="Normal 15 3 2 3" xfId="11500"/>
    <cellStyle name="Normal 15 3 2 3 2" xfId="11501"/>
    <cellStyle name="Normal 15 3 2 3 3" xfId="11502"/>
    <cellStyle name="Normal 15 3 2 3 4" xfId="11503"/>
    <cellStyle name="Normal 15 3 2 4" xfId="11504"/>
    <cellStyle name="Normal 15 3 2 5" xfId="11505"/>
    <cellStyle name="Normal 15 3 2 6" xfId="11506"/>
    <cellStyle name="Normal 15 3 3" xfId="11507"/>
    <cellStyle name="Normal 15 3 3 2" xfId="11508"/>
    <cellStyle name="Normal 15 3 3 2 2" xfId="11509"/>
    <cellStyle name="Normal 15 3 3 2 2 2" xfId="11510"/>
    <cellStyle name="Normal 15 3 3 2 2 3" xfId="11511"/>
    <cellStyle name="Normal 15 3 3 2 2 4" xfId="11512"/>
    <cellStyle name="Normal 15 3 3 2 3" xfId="11513"/>
    <cellStyle name="Normal 15 3 3 2 4" xfId="11514"/>
    <cellStyle name="Normal 15 3 3 2 5" xfId="11515"/>
    <cellStyle name="Normal 15 3 3 3" xfId="11516"/>
    <cellStyle name="Normal 15 3 3 3 2" xfId="11517"/>
    <cellStyle name="Normal 15 3 3 3 3" xfId="11518"/>
    <cellStyle name="Normal 15 3 3 3 4" xfId="11519"/>
    <cellStyle name="Normal 15 3 3 4" xfId="11520"/>
    <cellStyle name="Normal 15 3 3 5" xfId="11521"/>
    <cellStyle name="Normal 15 3 3 6" xfId="11522"/>
    <cellStyle name="Normal 15 3 4" xfId="11523"/>
    <cellStyle name="Normal 15 3 4 2" xfId="11524"/>
    <cellStyle name="Normal 15 3 4 2 2" xfId="11525"/>
    <cellStyle name="Normal 15 3 4 2 3" xfId="11526"/>
    <cellStyle name="Normal 15 3 4 2 4" xfId="11527"/>
    <cellStyle name="Normal 15 3 4 3" xfId="11528"/>
    <cellStyle name="Normal 15 3 4 4" xfId="11529"/>
    <cellStyle name="Normal 15 3 4 5" xfId="11530"/>
    <cellStyle name="Normal 15 3 5" xfId="11531"/>
    <cellStyle name="Normal 15 3 5 2" xfId="11532"/>
    <cellStyle name="Normal 15 3 5 3" xfId="11533"/>
    <cellStyle name="Normal 15 3 5 4" xfId="11534"/>
    <cellStyle name="Normal 15 3 6" xfId="11535"/>
    <cellStyle name="Normal 15 3 7" xfId="11536"/>
    <cellStyle name="Normal 15 3 8" xfId="11537"/>
    <cellStyle name="Normal 15 4" xfId="11538"/>
    <cellStyle name="Normal 15 4 2" xfId="11539"/>
    <cellStyle name="Normal 15 4 2 2" xfId="11540"/>
    <cellStyle name="Normal 15 4 2 2 2" xfId="11541"/>
    <cellStyle name="Normal 15 4 2 2 2 2" xfId="11542"/>
    <cellStyle name="Normal 15 4 2 2 2 3" xfId="11543"/>
    <cellStyle name="Normal 15 4 2 2 2 4" xfId="11544"/>
    <cellStyle name="Normal 15 4 2 2 3" xfId="11545"/>
    <cellStyle name="Normal 15 4 2 2 4" xfId="11546"/>
    <cellStyle name="Normal 15 4 2 2 5" xfId="11547"/>
    <cellStyle name="Normal 15 4 2 3" xfId="11548"/>
    <cellStyle name="Normal 15 4 2 3 2" xfId="11549"/>
    <cellStyle name="Normal 15 4 2 3 3" xfId="11550"/>
    <cellStyle name="Normal 15 4 2 3 4" xfId="11551"/>
    <cellStyle name="Normal 15 4 2 4" xfId="11552"/>
    <cellStyle name="Normal 15 4 2 5" xfId="11553"/>
    <cellStyle name="Normal 15 4 2 6" xfId="11554"/>
    <cellStyle name="Normal 15 4 3" xfId="11555"/>
    <cellStyle name="Normal 15 4 3 2" xfId="11556"/>
    <cellStyle name="Normal 15 4 3 2 2" xfId="11557"/>
    <cellStyle name="Normal 15 4 3 2 2 2" xfId="11558"/>
    <cellStyle name="Normal 15 4 3 2 2 3" xfId="11559"/>
    <cellStyle name="Normal 15 4 3 2 2 4" xfId="11560"/>
    <cellStyle name="Normal 15 4 3 2 3" xfId="11561"/>
    <cellStyle name="Normal 15 4 3 2 4" xfId="11562"/>
    <cellStyle name="Normal 15 4 3 2 5" xfId="11563"/>
    <cellStyle name="Normal 15 4 3 3" xfId="11564"/>
    <cellStyle name="Normal 15 4 3 3 2" xfId="11565"/>
    <cellStyle name="Normal 15 4 3 3 3" xfId="11566"/>
    <cellStyle name="Normal 15 4 3 3 4" xfId="11567"/>
    <cellStyle name="Normal 15 4 3 4" xfId="11568"/>
    <cellStyle name="Normal 15 4 3 5" xfId="11569"/>
    <cellStyle name="Normal 15 4 3 6" xfId="11570"/>
    <cellStyle name="Normal 15 4 4" xfId="11571"/>
    <cellStyle name="Normal 15 4 4 2" xfId="11572"/>
    <cellStyle name="Normal 15 4 4 2 2" xfId="11573"/>
    <cellStyle name="Normal 15 4 4 2 3" xfId="11574"/>
    <cellStyle name="Normal 15 4 4 2 4" xfId="11575"/>
    <cellStyle name="Normal 15 4 4 3" xfId="11576"/>
    <cellStyle name="Normal 15 4 4 4" xfId="11577"/>
    <cellStyle name="Normal 15 4 4 5" xfId="11578"/>
    <cellStyle name="Normal 15 4 5" xfId="11579"/>
    <cellStyle name="Normal 15 4 5 2" xfId="11580"/>
    <cellStyle name="Normal 15 4 5 3" xfId="11581"/>
    <cellStyle name="Normal 15 4 5 4" xfId="11582"/>
    <cellStyle name="Normal 15 4 6" xfId="11583"/>
    <cellStyle name="Normal 15 4 7" xfId="11584"/>
    <cellStyle name="Normal 15 4 8" xfId="11585"/>
    <cellStyle name="Normal 15 4 9" xfId="11586"/>
    <cellStyle name="Normal 15 5" xfId="11587"/>
    <cellStyle name="Normal 15 5 2" xfId="11588"/>
    <cellStyle name="Normal 15 5 2 2" xfId="11589"/>
    <cellStyle name="Normal 15 5 2 2 2" xfId="11590"/>
    <cellStyle name="Normal 15 5 2 2 3" xfId="11591"/>
    <cellStyle name="Normal 15 5 2 2 4" xfId="11592"/>
    <cellStyle name="Normal 15 5 2 3" xfId="11593"/>
    <cellStyle name="Normal 15 5 2 4" xfId="11594"/>
    <cellStyle name="Normal 15 5 2 5" xfId="11595"/>
    <cellStyle name="Normal 15 5 3" xfId="11596"/>
    <cellStyle name="Normal 15 5 3 2" xfId="11597"/>
    <cellStyle name="Normal 15 5 3 3" xfId="11598"/>
    <cellStyle name="Normal 15 5 3 4" xfId="11599"/>
    <cellStyle name="Normal 15 5 4" xfId="11600"/>
    <cellStyle name="Normal 15 5 5" xfId="11601"/>
    <cellStyle name="Normal 15 5 6" xfId="11602"/>
    <cellStyle name="Normal 15 6" xfId="11603"/>
    <cellStyle name="Normal 15 6 2" xfId="11604"/>
    <cellStyle name="Normal 15 6 2 2" xfId="11605"/>
    <cellStyle name="Normal 15 6 2 2 2" xfId="11606"/>
    <cellStyle name="Normal 15 6 2 2 3" xfId="11607"/>
    <cellStyle name="Normal 15 6 2 2 4" xfId="11608"/>
    <cellStyle name="Normal 15 6 2 3" xfId="11609"/>
    <cellStyle name="Normal 15 6 2 4" xfId="11610"/>
    <cellStyle name="Normal 15 6 2 5" xfId="11611"/>
    <cellStyle name="Normal 15 6 3" xfId="11612"/>
    <cellStyle name="Normal 15 6 3 2" xfId="11613"/>
    <cellStyle name="Normal 15 6 3 3" xfId="11614"/>
    <cellStyle name="Normal 15 6 3 4" xfId="11615"/>
    <cellStyle name="Normal 15 6 4" xfId="11616"/>
    <cellStyle name="Normal 15 6 5" xfId="11617"/>
    <cellStyle name="Normal 15 6 6" xfId="11618"/>
    <cellStyle name="Normal 15 7" xfId="11619"/>
    <cellStyle name="Normal 15 7 2" xfId="11620"/>
    <cellStyle name="Normal 15 7 2 2" xfId="11621"/>
    <cellStyle name="Normal 15 7 2 3" xfId="11622"/>
    <cellStyle name="Normal 15 7 2 4" xfId="11623"/>
    <cellStyle name="Normal 15 7 3" xfId="11624"/>
    <cellStyle name="Normal 15 7 4" xfId="11625"/>
    <cellStyle name="Normal 15 7 5" xfId="11626"/>
    <cellStyle name="Normal 15 8" xfId="11627"/>
    <cellStyle name="Normal 15 8 2" xfId="11628"/>
    <cellStyle name="Normal 15 8 3" xfId="11629"/>
    <cellStyle name="Normal 15 8 4" xfId="11630"/>
    <cellStyle name="Normal 15 9" xfId="11631"/>
    <cellStyle name="Normal 15 9 2" xfId="11632"/>
    <cellStyle name="Normal 15 9 3" xfId="11633"/>
    <cellStyle name="Normal 15 9 4" xfId="11634"/>
    <cellStyle name="Normal 16" xfId="11635"/>
    <cellStyle name="Normal 16 2" xfId="11636"/>
    <cellStyle name="Normal 16 3" xfId="11637"/>
    <cellStyle name="Normal 16 4" xfId="11638"/>
    <cellStyle name="Normal 16 5" xfId="11639"/>
    <cellStyle name="Normal 17" xfId="11640"/>
    <cellStyle name="Normal 17 2" xfId="11641"/>
    <cellStyle name="Normal 18" xfId="11642"/>
    <cellStyle name="Normal 18 2" xfId="11643"/>
    <cellStyle name="Normal 18 3" xfId="11644"/>
    <cellStyle name="Normal 18 4" xfId="11645"/>
    <cellStyle name="Normal 18 5" xfId="11646"/>
    <cellStyle name="Normal 19" xfId="11647"/>
    <cellStyle name="Normal 19 2" xfId="11648"/>
    <cellStyle name="Normal 19 3" xfId="11649"/>
    <cellStyle name="Normal 19 4" xfId="11650"/>
    <cellStyle name="Normal 2" xfId="9"/>
    <cellStyle name="Normal 2 10" xfId="14140"/>
    <cellStyle name="Normal 2 2" xfId="10"/>
    <cellStyle name="Normal 2 2 2" xfId="11653"/>
    <cellStyle name="Normal 2 2 2 2" xfId="11654"/>
    <cellStyle name="Normal 2 2 2 3" xfId="11655"/>
    <cellStyle name="Normal 2 2 3" xfId="11656"/>
    <cellStyle name="Normal 2 2 3 2" xfId="11657"/>
    <cellStyle name="Normal 2 2 4" xfId="11652"/>
    <cellStyle name="Normal 2 2_COREP GL04rev3" xfId="11658"/>
    <cellStyle name="Normal 2 3" xfId="21"/>
    <cellStyle name="Normal 2 3 2" xfId="11660"/>
    <cellStyle name="Normal 2 3 3" xfId="11659"/>
    <cellStyle name="Normal 2 3 4" xfId="14133"/>
    <cellStyle name="Normal 2 4" xfId="28"/>
    <cellStyle name="Normal 2 4 2" xfId="11662"/>
    <cellStyle name="Normal 2 4 3" xfId="11663"/>
    <cellStyle name="Normal 2 4 4" xfId="11664"/>
    <cellStyle name="Normal 2 4 5" xfId="11661"/>
    <cellStyle name="Normal 2 5" xfId="11665"/>
    <cellStyle name="Normal 2 5 2" xfId="11666"/>
    <cellStyle name="Normal 2 5 3" xfId="11667"/>
    <cellStyle name="Normal 2 6" xfId="11668"/>
    <cellStyle name="Normal 2 6 2" xfId="11669"/>
    <cellStyle name="Normal 2 6 2 2" xfId="11670"/>
    <cellStyle name="Normal 2 6 2 2 2" xfId="11671"/>
    <cellStyle name="Normal 2 6 2 2 3" xfId="11672"/>
    <cellStyle name="Normal 2 6 2 3" xfId="11673"/>
    <cellStyle name="Normal 2 6 2 3 2" xfId="11674"/>
    <cellStyle name="Normal 2 6 2 3 2 2" xfId="11675"/>
    <cellStyle name="Normal 2 6 2 3 2 2 2" xfId="11676"/>
    <cellStyle name="Normal 2 6 2 3 2 2 3" xfId="11677"/>
    <cellStyle name="Normal 2 6 2 3 2 3" xfId="11678"/>
    <cellStyle name="Normal 2 6 2 3 2 3 2" xfId="11679"/>
    <cellStyle name="Normal 2 6 2 3 2 3 3" xfId="11680"/>
    <cellStyle name="Normal 2 6 2 3 2 4" xfId="11681"/>
    <cellStyle name="Normal 2 6 2 3 2 5" xfId="11682"/>
    <cellStyle name="Normal 2 6 2 3 3" xfId="11683"/>
    <cellStyle name="Normal 2 6 2 3 4" xfId="11684"/>
    <cellStyle name="Normal 2 6 2 4" xfId="11685"/>
    <cellStyle name="Normal 2 6 2 5" xfId="11686"/>
    <cellStyle name="Normal 2 6 3" xfId="11687"/>
    <cellStyle name="Normal 2 6 4" xfId="11688"/>
    <cellStyle name="Normal 2 7" xfId="11689"/>
    <cellStyle name="Normal 2 8" xfId="11690"/>
    <cellStyle name="Normal 2 9" xfId="11651"/>
    <cellStyle name="Normal 2_~0149226" xfId="11691"/>
    <cellStyle name="Normal 20" xfId="11692"/>
    <cellStyle name="Normal 20 2" xfId="11693"/>
    <cellStyle name="Normal 20 3" xfId="11694"/>
    <cellStyle name="Normal 21" xfId="11695"/>
    <cellStyle name="Normal 22" xfId="11696"/>
    <cellStyle name="Normal 23" xfId="11697"/>
    <cellStyle name="Normal 24" xfId="11698"/>
    <cellStyle name="Normal 25" xfId="11699"/>
    <cellStyle name="Normal 26" xfId="11700"/>
    <cellStyle name="Normal 27" xfId="11701"/>
    <cellStyle name="Normal 28" xfId="11702"/>
    <cellStyle name="Normal 29" xfId="11703"/>
    <cellStyle name="Normal 3" xfId="11"/>
    <cellStyle name="Normal 3 2" xfId="12"/>
    <cellStyle name="Normal 3 2 2" xfId="11706"/>
    <cellStyle name="Normal 3 2 3" xfId="11705"/>
    <cellStyle name="Normal 3 3" xfId="13"/>
    <cellStyle name="Normal 3 3 2" xfId="14"/>
    <cellStyle name="Normal 3 3 3" xfId="11707"/>
    <cellStyle name="Normal 3 3 4" xfId="14136"/>
    <cellStyle name="Normal 3 4" xfId="11708"/>
    <cellStyle name="Normal 3 4 2" xfId="11709"/>
    <cellStyle name="Normal 3 5" xfId="11710"/>
    <cellStyle name="Normal 3 5 2" xfId="11711"/>
    <cellStyle name="Normal 3 6" xfId="11712"/>
    <cellStyle name="Normal 3 6 2" xfId="11713"/>
    <cellStyle name="Normal 3 7" xfId="11714"/>
    <cellStyle name="Normal 3 8" xfId="11704"/>
    <cellStyle name="Normal 3_~1520012" xfId="11715"/>
    <cellStyle name="Normal 30" xfId="11716"/>
    <cellStyle name="Normal 31" xfId="11717"/>
    <cellStyle name="Normal 32" xfId="11718"/>
    <cellStyle name="Normal 33" xfId="11719"/>
    <cellStyle name="Normal 34" xfId="30"/>
    <cellStyle name="Normal 35" xfId="14134"/>
    <cellStyle name="Normal 36" xfId="14139"/>
    <cellStyle name="Normal 4" xfId="15"/>
    <cellStyle name="Normal 4 2" xfId="11721"/>
    <cellStyle name="Normal 4 2 2" xfId="11722"/>
    <cellStyle name="Normal 4 3" xfId="11723"/>
    <cellStyle name="Normal 4 3 2" xfId="11724"/>
    <cellStyle name="Normal 4 4" xfId="11725"/>
    <cellStyle name="Normal 4 5" xfId="11726"/>
    <cellStyle name="Normal 4 6" xfId="11720"/>
    <cellStyle name="Normal 49" xfId="11727"/>
    <cellStyle name="Normal 5" xfId="16"/>
    <cellStyle name="Normal 5 10" xfId="11728"/>
    <cellStyle name="Normal 5 11" xfId="11729"/>
    <cellStyle name="Normal 5 12" xfId="11730"/>
    <cellStyle name="Normal 5 13" xfId="14132"/>
    <cellStyle name="Normal 5 2" xfId="11731"/>
    <cellStyle name="Normal 5 2 2" xfId="11732"/>
    <cellStyle name="Normal 5 2 2 2" xfId="11733"/>
    <cellStyle name="Normal 5 2 2 2 2" xfId="11734"/>
    <cellStyle name="Normal 5 2 2 2 2 2" xfId="11735"/>
    <cellStyle name="Normal 5 2 2 2 2 3" xfId="11736"/>
    <cellStyle name="Normal 5 2 2 2 2 4" xfId="11737"/>
    <cellStyle name="Normal 5 2 2 2 3" xfId="11738"/>
    <cellStyle name="Normal 5 2 2 2 4" xfId="11739"/>
    <cellStyle name="Normal 5 2 2 2 5" xfId="11740"/>
    <cellStyle name="Normal 5 2 2 3" xfId="11741"/>
    <cellStyle name="Normal 5 2 2 3 2" xfId="11742"/>
    <cellStyle name="Normal 5 2 2 3 3" xfId="11743"/>
    <cellStyle name="Normal 5 2 2 3 4" xfId="11744"/>
    <cellStyle name="Normal 5 2 2 4" xfId="11745"/>
    <cellStyle name="Normal 5 2 2 5" xfId="11746"/>
    <cellStyle name="Normal 5 2 2 6" xfId="11747"/>
    <cellStyle name="Normal 5 2 2 7" xfId="11748"/>
    <cellStyle name="Normal 5 2 3" xfId="11749"/>
    <cellStyle name="Normal 5 2 3 2" xfId="11750"/>
    <cellStyle name="Normal 5 2 3 2 2" xfId="11751"/>
    <cellStyle name="Normal 5 2 3 2 2 2" xfId="11752"/>
    <cellStyle name="Normal 5 2 3 2 2 3" xfId="11753"/>
    <cellStyle name="Normal 5 2 3 2 2 4" xfId="11754"/>
    <cellStyle name="Normal 5 2 3 2 3" xfId="11755"/>
    <cellStyle name="Normal 5 2 3 2 4" xfId="11756"/>
    <cellStyle name="Normal 5 2 3 2 5" xfId="11757"/>
    <cellStyle name="Normal 5 2 3 3" xfId="11758"/>
    <cellStyle name="Normal 5 2 3 3 2" xfId="11759"/>
    <cellStyle name="Normal 5 2 3 3 3" xfId="11760"/>
    <cellStyle name="Normal 5 2 3 3 4" xfId="11761"/>
    <cellStyle name="Normal 5 2 3 4" xfId="11762"/>
    <cellStyle name="Normal 5 2 3 5" xfId="11763"/>
    <cellStyle name="Normal 5 2 3 6" xfId="11764"/>
    <cellStyle name="Normal 5 2 3 7" xfId="11765"/>
    <cellStyle name="Normal 5 2 4" xfId="11766"/>
    <cellStyle name="Normal 5 2 4 2" xfId="11767"/>
    <cellStyle name="Normal 5 2 4 2 2" xfId="11768"/>
    <cellStyle name="Normal 5 2 4 2 3" xfId="11769"/>
    <cellStyle name="Normal 5 2 4 2 4" xfId="11770"/>
    <cellStyle name="Normal 5 2 4 3" xfId="11771"/>
    <cellStyle name="Normal 5 2 4 4" xfId="11772"/>
    <cellStyle name="Normal 5 2 4 5" xfId="11773"/>
    <cellStyle name="Normal 5 2 5" xfId="11774"/>
    <cellStyle name="Normal 5 2 5 2" xfId="11775"/>
    <cellStyle name="Normal 5 2 5 3" xfId="11776"/>
    <cellStyle name="Normal 5 2 5 4" xfId="11777"/>
    <cellStyle name="Normal 5 2 6" xfId="11778"/>
    <cellStyle name="Normal 5 2 7" xfId="11779"/>
    <cellStyle name="Normal 5 2 8" xfId="11780"/>
    <cellStyle name="Normal 5 2 9" xfId="11781"/>
    <cellStyle name="Normal 5 3" xfId="11782"/>
    <cellStyle name="Normal 5 3 2" xfId="11783"/>
    <cellStyle name="Normal 5 3 2 2" xfId="11784"/>
    <cellStyle name="Normal 5 3 2 2 2" xfId="11785"/>
    <cellStyle name="Normal 5 3 2 2 3" xfId="11786"/>
    <cellStyle name="Normal 5 3 2 2 4" xfId="11787"/>
    <cellStyle name="Normal 5 3 2 3" xfId="11788"/>
    <cellStyle name="Normal 5 3 2 4" xfId="11789"/>
    <cellStyle name="Normal 5 3 2 5" xfId="11790"/>
    <cellStyle name="Normal 5 3 3" xfId="11791"/>
    <cellStyle name="Normal 5 3 3 2" xfId="11792"/>
    <cellStyle name="Normal 5 3 3 3" xfId="11793"/>
    <cellStyle name="Normal 5 3 3 4" xfId="11794"/>
    <cellStyle name="Normal 5 3 4" xfId="11795"/>
    <cellStyle name="Normal 5 3 5" xfId="11796"/>
    <cellStyle name="Normal 5 3 6" xfId="11797"/>
    <cellStyle name="Normal 5 3 7" xfId="11798"/>
    <cellStyle name="Normal 5 4" xfId="11799"/>
    <cellStyle name="Normal 5 4 2" xfId="11800"/>
    <cellStyle name="Normal 5 4 2 2" xfId="11801"/>
    <cellStyle name="Normal 5 4 2 2 2" xfId="11802"/>
    <cellStyle name="Normal 5 4 2 2 3" xfId="11803"/>
    <cellStyle name="Normal 5 4 2 2 4" xfId="11804"/>
    <cellStyle name="Normal 5 4 2 3" xfId="11805"/>
    <cellStyle name="Normal 5 4 2 4" xfId="11806"/>
    <cellStyle name="Normal 5 4 2 5" xfId="11807"/>
    <cellStyle name="Normal 5 4 3" xfId="11808"/>
    <cellStyle name="Normal 5 4 3 2" xfId="11809"/>
    <cellStyle name="Normal 5 4 3 3" xfId="11810"/>
    <cellStyle name="Normal 5 4 3 4" xfId="11811"/>
    <cellStyle name="Normal 5 4 4" xfId="11812"/>
    <cellStyle name="Normal 5 4 5" xfId="11813"/>
    <cellStyle name="Normal 5 4 6" xfId="11814"/>
    <cellStyle name="Normal 5 4 7" xfId="11815"/>
    <cellStyle name="Normal 5 5" xfId="11816"/>
    <cellStyle name="Normal 5 5 2" xfId="11817"/>
    <cellStyle name="Normal 5 5 2 2" xfId="11818"/>
    <cellStyle name="Normal 5 5 2 3" xfId="11819"/>
    <cellStyle name="Normal 5 5 2 4" xfId="11820"/>
    <cellStyle name="Normal 5 5 3" xfId="11821"/>
    <cellStyle name="Normal 5 5 4" xfId="11822"/>
    <cellStyle name="Normal 5 5 5" xfId="11823"/>
    <cellStyle name="Normal 5 6" xfId="11824"/>
    <cellStyle name="Normal 5 6 2" xfId="11825"/>
    <cellStyle name="Normal 5 6 3" xfId="11826"/>
    <cellStyle name="Normal 5 6 4" xfId="11827"/>
    <cellStyle name="Normal 5 7" xfId="11828"/>
    <cellStyle name="Normal 5 8" xfId="11829"/>
    <cellStyle name="Normal 5 9" xfId="11830"/>
    <cellStyle name="Normal 5_20130128_ITS on reporting_Annex I_CA" xfId="11831"/>
    <cellStyle name="Normal 50" xfId="11832"/>
    <cellStyle name="Normal 51" xfId="11833"/>
    <cellStyle name="Normal 53" xfId="11834"/>
    <cellStyle name="Normal 54" xfId="11835"/>
    <cellStyle name="Normal 55" xfId="11836"/>
    <cellStyle name="Normal 6" xfId="24"/>
    <cellStyle name="Normal 6 2" xfId="11838"/>
    <cellStyle name="Normal 6 2 2" xfId="11839"/>
    <cellStyle name="Normal 6 3" xfId="11840"/>
    <cellStyle name="Normal 6 4" xfId="11841"/>
    <cellStyle name="Normal 6 5" xfId="11837"/>
    <cellStyle name="Normal 68" xfId="11842"/>
    <cellStyle name="Normal 7" xfId="26"/>
    <cellStyle name="Normal 7 2" xfId="11844"/>
    <cellStyle name="Normal 7 2 2" xfId="11845"/>
    <cellStyle name="Normal 7 3" xfId="11846"/>
    <cellStyle name="Normal 7 3 2" xfId="11847"/>
    <cellStyle name="Normal 7 4" xfId="11848"/>
    <cellStyle name="Normal 7 5" xfId="11849"/>
    <cellStyle name="Normal 7 6" xfId="11850"/>
    <cellStyle name="Normal 7 7" xfId="11851"/>
    <cellStyle name="Normal 7 8" xfId="11843"/>
    <cellStyle name="Normal 8" xfId="11852"/>
    <cellStyle name="Normal 8 2" xfId="11853"/>
    <cellStyle name="Normal 8 2 2" xfId="11854"/>
    <cellStyle name="Normal 8 2 2 2" xfId="11855"/>
    <cellStyle name="Normal 8 2 2 2 2" xfId="11856"/>
    <cellStyle name="Normal 8 2 2 2 2 2" xfId="11857"/>
    <cellStyle name="Normal 8 2 2 2 3" xfId="11858"/>
    <cellStyle name="Normal 8 2 2 2 4" xfId="11859"/>
    <cellStyle name="Normal 8 2 2 2 5" xfId="11860"/>
    <cellStyle name="Normal 8 2 2 3" xfId="11861"/>
    <cellStyle name="Normal 8 2 2 3 2" xfId="11862"/>
    <cellStyle name="Normal 8 2 2 4" xfId="11863"/>
    <cellStyle name="Normal 8 2 2 4 2" xfId="11864"/>
    <cellStyle name="Normal 8 2 2 4 3" xfId="11865"/>
    <cellStyle name="Normal 8 2 2 5" xfId="11866"/>
    <cellStyle name="Normal 8 2 2 5 2" xfId="11867"/>
    <cellStyle name="Normal 8 2 2 5 2 2" xfId="11868"/>
    <cellStyle name="Normal 8 2 2 5 3" xfId="11869"/>
    <cellStyle name="Normal 8 2 2 6" xfId="11870"/>
    <cellStyle name="Normal 8 2 3" xfId="11871"/>
    <cellStyle name="Normal 8 2 3 2" xfId="11872"/>
    <cellStyle name="Normal 8 2 3 3" xfId="11873"/>
    <cellStyle name="Normal 8 2 3 4" xfId="11874"/>
    <cellStyle name="Normal 8 2 3 5" xfId="11875"/>
    <cellStyle name="Normal 8 2 4" xfId="11876"/>
    <cellStyle name="Normal 8 2 4 2" xfId="11877"/>
    <cellStyle name="Normal 8 2 5" xfId="11878"/>
    <cellStyle name="Normal 8 2 5 2" xfId="11879"/>
    <cellStyle name="Normal 8 2 5 3" xfId="11880"/>
    <cellStyle name="Normal 8 2 6" xfId="11881"/>
    <cellStyle name="Normal 8 2 6 2" xfId="11882"/>
    <cellStyle name="Normal 8 2 6 2 2" xfId="11883"/>
    <cellStyle name="Normal 8 2 6 2 3" xfId="11884"/>
    <cellStyle name="Normal 8 2 6 3" xfId="11885"/>
    <cellStyle name="Normal 8 2 7" xfId="11886"/>
    <cellStyle name="Normal 8 2 7 2" xfId="11887"/>
    <cellStyle name="Normal 8 2 7 2 2" xfId="11888"/>
    <cellStyle name="Normal 8 2 7 2 2 2" xfId="11889"/>
    <cellStyle name="Normal 8 2 8" xfId="11890"/>
    <cellStyle name="Normal 8 2 9" xfId="11891"/>
    <cellStyle name="Normal 8 3" xfId="11892"/>
    <cellStyle name="Normal 8 3 2" xfId="11893"/>
    <cellStyle name="Normal 8 3 2 2" xfId="11894"/>
    <cellStyle name="Normal 8 3 2 2 2" xfId="11895"/>
    <cellStyle name="Normal 8 3 2 2 3" xfId="11896"/>
    <cellStyle name="Normal 8 3 2 2 4" xfId="11897"/>
    <cellStyle name="Normal 8 3 2 2 5" xfId="11898"/>
    <cellStyle name="Normal 8 3 2 3" xfId="11899"/>
    <cellStyle name="Normal 8 3 2 3 2" xfId="11900"/>
    <cellStyle name="Normal 8 3 2 4" xfId="11901"/>
    <cellStyle name="Normal 8 3 2 5" xfId="11902"/>
    <cellStyle name="Normal 8 3 2 6" xfId="11903"/>
    <cellStyle name="Normal 8 3 3" xfId="11904"/>
    <cellStyle name="Normal 8 3 3 2" xfId="11905"/>
    <cellStyle name="Normal 8 3 3 2 2" xfId="11906"/>
    <cellStyle name="Normal 8 3 3 3" xfId="11907"/>
    <cellStyle name="Normal 8 3 3 3 2" xfId="11908"/>
    <cellStyle name="Normal 8 3 3 4" xfId="11909"/>
    <cellStyle name="Normal 8 3 3 4 2" xfId="11910"/>
    <cellStyle name="Normal 8 3 3 5" xfId="11911"/>
    <cellStyle name="Normal 8 3 4" xfId="11912"/>
    <cellStyle name="Normal 8 3 4 2" xfId="11913"/>
    <cellStyle name="Normal 8 3 5" xfId="11914"/>
    <cellStyle name="Normal 8 3 5 2" xfId="11915"/>
    <cellStyle name="Normal 8 3 6" xfId="11916"/>
    <cellStyle name="Normal 8 3 7" xfId="11917"/>
    <cellStyle name="Normal 8 4" xfId="11918"/>
    <cellStyle name="Normal 8 4 2" xfId="11919"/>
    <cellStyle name="Normal 8 4 2 2" xfId="11920"/>
    <cellStyle name="Normal 8 4 2 3" xfId="11921"/>
    <cellStyle name="Normal 8 4 2 4" xfId="11922"/>
    <cellStyle name="Normal 8 4 3" xfId="11923"/>
    <cellStyle name="Normal 8 4 4" xfId="11924"/>
    <cellStyle name="Normal 8 4 5" xfId="11925"/>
    <cellStyle name="Normal 8 4 6" xfId="11926"/>
    <cellStyle name="Normal 8 5" xfId="11927"/>
    <cellStyle name="Normal 8 5 2" xfId="11928"/>
    <cellStyle name="Normal 8 5 3" xfId="11929"/>
    <cellStyle name="Normal 8 5 4" xfId="11930"/>
    <cellStyle name="Normal 8 5 5" xfId="11931"/>
    <cellStyle name="Normal 8 6" xfId="11932"/>
    <cellStyle name="Normal 8 6 2" xfId="11933"/>
    <cellStyle name="Normal 8 6 3" xfId="11934"/>
    <cellStyle name="Normal 8 6 3 2" xfId="11935"/>
    <cellStyle name="Normal 8 6 4" xfId="11936"/>
    <cellStyle name="Normal 8 7" xfId="11937"/>
    <cellStyle name="Normal 8 8" xfId="11938"/>
    <cellStyle name="Normal 8 9" xfId="11939"/>
    <cellStyle name="Normal 9" xfId="11940"/>
    <cellStyle name="Normal 9 2" xfId="11941"/>
    <cellStyle name="Normal 9 2 2" xfId="11942"/>
    <cellStyle name="Normal 9 2 2 2" xfId="11943"/>
    <cellStyle name="Normal 9 2 2 2 2" xfId="11944"/>
    <cellStyle name="Normal 9 2 2 2 3" xfId="11945"/>
    <cellStyle name="Normal 9 2 2 2 4" xfId="11946"/>
    <cellStyle name="Normal 9 2 2 3" xfId="11947"/>
    <cellStyle name="Normal 9 2 2 4" xfId="11948"/>
    <cellStyle name="Normal 9 2 2 5" xfId="11949"/>
    <cellStyle name="Normal 9 2 3" xfId="11950"/>
    <cellStyle name="Normal 9 2 3 2" xfId="11951"/>
    <cellStyle name="Normal 9 2 3 3" xfId="11952"/>
    <cellStyle name="Normal 9 2 3 4" xfId="11953"/>
    <cellStyle name="Normal 9 2 4" xfId="11954"/>
    <cellStyle name="Normal 9 2 5" xfId="11955"/>
    <cellStyle name="Normal 9 2 6" xfId="11956"/>
    <cellStyle name="Normal 9 2 7" xfId="11957"/>
    <cellStyle name="Normal 9 3" xfId="11958"/>
    <cellStyle name="Normal 9 3 2" xfId="11959"/>
    <cellStyle name="Normal 9 3 2 2" xfId="11960"/>
    <cellStyle name="Normal 9 3 2 3" xfId="11961"/>
    <cellStyle name="Normal 9 3 2 4" xfId="11962"/>
    <cellStyle name="Normal 9 3 3" xfId="11963"/>
    <cellStyle name="Normal 9 3 4" xfId="11964"/>
    <cellStyle name="Normal 9 3 5" xfId="11965"/>
    <cellStyle name="Normal 9 3 6" xfId="11966"/>
    <cellStyle name="Normal 9 4" xfId="11967"/>
    <cellStyle name="Normal 9 4 2" xfId="11968"/>
    <cellStyle name="Normal 9 4 3" xfId="11969"/>
    <cellStyle name="Normal 9 4 4" xfId="11970"/>
    <cellStyle name="Normal 9 4 5" xfId="11971"/>
    <cellStyle name="Normal 9 5" xfId="11972"/>
    <cellStyle name="Normal 9 5 2" xfId="11973"/>
    <cellStyle name="Normal 9 6" xfId="11974"/>
    <cellStyle name="Normal 9 6 2" xfId="11975"/>
    <cellStyle name="Normal 9 7" xfId="11976"/>
    <cellStyle name="Normal 9 8" xfId="11977"/>
    <cellStyle name="Normale" xfId="0" builtinId="0"/>
    <cellStyle name="Normale 2" xfId="11978"/>
    <cellStyle name="Notas" xfId="11979"/>
    <cellStyle name="Notas 2" xfId="11980"/>
    <cellStyle name="Note 2" xfId="11981"/>
    <cellStyle name="Note 2 2" xfId="11982"/>
    <cellStyle name="Note 2 2 2" xfId="11983"/>
    <cellStyle name="Note 2 2 2 2" xfId="11984"/>
    <cellStyle name="Note 2 2 2 2 2" xfId="11985"/>
    <cellStyle name="Note 2 2 2 2 3" xfId="11986"/>
    <cellStyle name="Note 2 2 2 2 4" xfId="11987"/>
    <cellStyle name="Note 2 2 2 3" xfId="11988"/>
    <cellStyle name="Note 2 2 2 4" xfId="11989"/>
    <cellStyle name="Note 2 2 2 5" xfId="11990"/>
    <cellStyle name="Note 2 2 3" xfId="11991"/>
    <cellStyle name="Note 2 2 3 2" xfId="11992"/>
    <cellStyle name="Note 2 2 3 3" xfId="11993"/>
    <cellStyle name="Note 2 2 3 4" xfId="11994"/>
    <cellStyle name="Note 2 2 4" xfId="11995"/>
    <cellStyle name="Note 2 2 5" xfId="11996"/>
    <cellStyle name="Note 2 2 6" xfId="11997"/>
    <cellStyle name="Note 2 2 7" xfId="11998"/>
    <cellStyle name="Note 2 3" xfId="11999"/>
    <cellStyle name="Note 2 3 2" xfId="12000"/>
    <cellStyle name="Note 2 3 2 2" xfId="12001"/>
    <cellStyle name="Note 2 3 2 2 2" xfId="12002"/>
    <cellStyle name="Note 2 3 2 2 3" xfId="12003"/>
    <cellStyle name="Note 2 3 2 2 4" xfId="12004"/>
    <cellStyle name="Note 2 3 2 3" xfId="12005"/>
    <cellStyle name="Note 2 3 2 4" xfId="12006"/>
    <cellStyle name="Note 2 3 2 5" xfId="12007"/>
    <cellStyle name="Note 2 3 3" xfId="12008"/>
    <cellStyle name="Note 2 3 3 2" xfId="12009"/>
    <cellStyle name="Note 2 3 3 3" xfId="12010"/>
    <cellStyle name="Note 2 3 3 4" xfId="12011"/>
    <cellStyle name="Note 2 3 4" xfId="12012"/>
    <cellStyle name="Note 2 3 5" xfId="12013"/>
    <cellStyle name="Note 2 3 6" xfId="12014"/>
    <cellStyle name="Note 2 3 7" xfId="12015"/>
    <cellStyle name="Note 2 4" xfId="12016"/>
    <cellStyle name="Note 2 4 2" xfId="12017"/>
    <cellStyle name="Note 2 4 2 2" xfId="12018"/>
    <cellStyle name="Note 2 4 2 3" xfId="12019"/>
    <cellStyle name="Note 2 4 2 4" xfId="12020"/>
    <cellStyle name="Note 2 4 3" xfId="12021"/>
    <cellStyle name="Note 2 4 4" xfId="12022"/>
    <cellStyle name="Note 2 4 5" xfId="12023"/>
    <cellStyle name="Note 2 5" xfId="12024"/>
    <cellStyle name="Note 2 5 2" xfId="12025"/>
    <cellStyle name="Note 2 5 3" xfId="12026"/>
    <cellStyle name="Note 2 5 4" xfId="12027"/>
    <cellStyle name="Note 2 6" xfId="12028"/>
    <cellStyle name="Note 2 7" xfId="12029"/>
    <cellStyle name="Note 2 8" xfId="12030"/>
    <cellStyle name="Note 2 9" xfId="12031"/>
    <cellStyle name="Note 3" xfId="12032"/>
    <cellStyle name="Note 3 2" xfId="12033"/>
    <cellStyle name="Note 3 2 2" xfId="12034"/>
    <cellStyle name="Note 3 2 2 2" xfId="12035"/>
    <cellStyle name="Note 3 2 2 2 2" xfId="12036"/>
    <cellStyle name="Note 3 2 2 2 3" xfId="12037"/>
    <cellStyle name="Note 3 2 2 2 4" xfId="12038"/>
    <cellStyle name="Note 3 2 2 3" xfId="12039"/>
    <cellStyle name="Note 3 2 2 4" xfId="12040"/>
    <cellStyle name="Note 3 2 2 5" xfId="12041"/>
    <cellStyle name="Note 3 2 3" xfId="12042"/>
    <cellStyle name="Note 3 2 3 2" xfId="12043"/>
    <cellStyle name="Note 3 2 3 3" xfId="12044"/>
    <cellStyle name="Note 3 2 3 4" xfId="12045"/>
    <cellStyle name="Note 3 2 4" xfId="12046"/>
    <cellStyle name="Note 3 2 5" xfId="12047"/>
    <cellStyle name="Note 3 2 6" xfId="12048"/>
    <cellStyle name="Note 3 3" xfId="12049"/>
    <cellStyle name="Note 3 3 2" xfId="12050"/>
    <cellStyle name="Note 3 3 2 2" xfId="12051"/>
    <cellStyle name="Note 3 3 2 2 2" xfId="12052"/>
    <cellStyle name="Note 3 3 2 2 3" xfId="12053"/>
    <cellStyle name="Note 3 3 2 2 4" xfId="12054"/>
    <cellStyle name="Note 3 3 2 3" xfId="12055"/>
    <cellStyle name="Note 3 3 2 4" xfId="12056"/>
    <cellStyle name="Note 3 3 2 5" xfId="12057"/>
    <cellStyle name="Note 3 3 3" xfId="12058"/>
    <cellStyle name="Note 3 3 3 2" xfId="12059"/>
    <cellStyle name="Note 3 3 3 3" xfId="12060"/>
    <cellStyle name="Note 3 3 3 4" xfId="12061"/>
    <cellStyle name="Note 3 3 4" xfId="12062"/>
    <cellStyle name="Note 3 3 5" xfId="12063"/>
    <cellStyle name="Note 3 3 6" xfId="12064"/>
    <cellStyle name="Note 3 4" xfId="12065"/>
    <cellStyle name="Note 3 4 2" xfId="12066"/>
    <cellStyle name="Note 3 4 2 2" xfId="12067"/>
    <cellStyle name="Note 3 4 2 3" xfId="12068"/>
    <cellStyle name="Note 3 4 2 4" xfId="12069"/>
    <cellStyle name="Note 3 4 3" xfId="12070"/>
    <cellStyle name="Note 3 4 4" xfId="12071"/>
    <cellStyle name="Note 3 4 5" xfId="12072"/>
    <cellStyle name="Note 3 5" xfId="12073"/>
    <cellStyle name="Note 3 5 2" xfId="12074"/>
    <cellStyle name="Note 3 5 3" xfId="12075"/>
    <cellStyle name="Note 3 5 4" xfId="12076"/>
    <cellStyle name="Note 3 6" xfId="12077"/>
    <cellStyle name="Note 3 7" xfId="12078"/>
    <cellStyle name="Note 3 8" xfId="12079"/>
    <cellStyle name="Note 3 9" xfId="12080"/>
    <cellStyle name="Note 4" xfId="12081"/>
    <cellStyle name="Note 4 2" xfId="12082"/>
    <cellStyle name="Note 4 2 2" xfId="12083"/>
    <cellStyle name="Note 4 2 2 2" xfId="12084"/>
    <cellStyle name="Note 4 2 2 2 2" xfId="12085"/>
    <cellStyle name="Note 4 2 2 2 3" xfId="12086"/>
    <cellStyle name="Note 4 2 2 2 4" xfId="12087"/>
    <cellStyle name="Note 4 2 2 3" xfId="12088"/>
    <cellStyle name="Note 4 2 2 4" xfId="12089"/>
    <cellStyle name="Note 4 2 2 5" xfId="12090"/>
    <cellStyle name="Note 4 2 3" xfId="12091"/>
    <cellStyle name="Note 4 2 3 2" xfId="12092"/>
    <cellStyle name="Note 4 2 3 3" xfId="12093"/>
    <cellStyle name="Note 4 2 3 4" xfId="12094"/>
    <cellStyle name="Note 4 2 4" xfId="12095"/>
    <cellStyle name="Note 4 2 5" xfId="12096"/>
    <cellStyle name="Note 4 2 6" xfId="12097"/>
    <cellStyle name="Note 4 3" xfId="12098"/>
    <cellStyle name="Note 4 3 2" xfId="12099"/>
    <cellStyle name="Note 4 3 2 2" xfId="12100"/>
    <cellStyle name="Note 4 3 2 3" xfId="12101"/>
    <cellStyle name="Note 4 3 2 4" xfId="12102"/>
    <cellStyle name="Note 4 3 3" xfId="12103"/>
    <cellStyle name="Note 4 3 4" xfId="12104"/>
    <cellStyle name="Note 4 3 5" xfId="12105"/>
    <cellStyle name="Note 4 4" xfId="12106"/>
    <cellStyle name="Note 4 4 2" xfId="12107"/>
    <cellStyle name="Note 4 4 3" xfId="12108"/>
    <cellStyle name="Note 4 4 4" xfId="12109"/>
    <cellStyle name="Note 4 5" xfId="12110"/>
    <cellStyle name="Note 4 6" xfId="12111"/>
    <cellStyle name="Note 4 7" xfId="12112"/>
    <cellStyle name="Note 5" xfId="12113"/>
    <cellStyle name="Note 5 2" xfId="12114"/>
    <cellStyle name="Note 5 3" xfId="12115"/>
    <cellStyle name="Note 5 4" xfId="12116"/>
    <cellStyle name="Note 6" xfId="12117"/>
    <cellStyle name="Note 7" xfId="12118"/>
    <cellStyle name="Note 8" xfId="12119"/>
    <cellStyle name="Notes" xfId="17"/>
    <cellStyle name="optionalExposure" xfId="12120"/>
    <cellStyle name="optionalExposure 2" xfId="12121"/>
    <cellStyle name="optionalExposure 2 2" xfId="12122"/>
    <cellStyle name="optionalExposure 2 2 2" xfId="12123"/>
    <cellStyle name="optionalExposure 2 2 2 2" xfId="12124"/>
    <cellStyle name="optionalExposure 2 2 3" xfId="12125"/>
    <cellStyle name="optionalExposure 2 3" xfId="12126"/>
    <cellStyle name="optionalExposure 2 3 2" xfId="12127"/>
    <cellStyle name="optionalExposure 2 4" xfId="12128"/>
    <cellStyle name="optionalExposure 3" xfId="12129"/>
    <cellStyle name="optionalExposure 3 2" xfId="12130"/>
    <cellStyle name="optionalExposure 3 2 2" xfId="12131"/>
    <cellStyle name="optionalExposure 3 3" xfId="12132"/>
    <cellStyle name="optionalExposure 4" xfId="12133"/>
    <cellStyle name="optionalExposure 4 2" xfId="12134"/>
    <cellStyle name="optionalExposure 5" xfId="12135"/>
    <cellStyle name="optionalExposure 5 2" xfId="12136"/>
    <cellStyle name="optionalExposure 6" xfId="12137"/>
    <cellStyle name="optionalMaturity" xfId="12138"/>
    <cellStyle name="optionalMaturity 2" xfId="12139"/>
    <cellStyle name="optionalMaturity 2 2" xfId="12140"/>
    <cellStyle name="optionalMaturity 2 2 2" xfId="12141"/>
    <cellStyle name="optionalMaturity 2 3" xfId="12142"/>
    <cellStyle name="optionalMaturity 3" xfId="12143"/>
    <cellStyle name="optionalMaturity 3 2" xfId="12144"/>
    <cellStyle name="optionalMaturity 3 2 2" xfId="12145"/>
    <cellStyle name="optionalMaturity 3 3" xfId="12146"/>
    <cellStyle name="optionalMaturity 4" xfId="12147"/>
    <cellStyle name="optionalMaturity 4 2" xfId="12148"/>
    <cellStyle name="optionalMaturity 5" xfId="12149"/>
    <cellStyle name="optionalMaturity 5 2" xfId="12150"/>
    <cellStyle name="optionalMaturity 6" xfId="12151"/>
    <cellStyle name="optionalPD" xfId="12152"/>
    <cellStyle name="optionalPD 2" xfId="12153"/>
    <cellStyle name="optionalPD 2 2" xfId="12154"/>
    <cellStyle name="optionalPD 2 2 2" xfId="12155"/>
    <cellStyle name="optionalPD 2 3" xfId="12156"/>
    <cellStyle name="optionalPD 3" xfId="12157"/>
    <cellStyle name="optionalPD 3 2" xfId="12158"/>
    <cellStyle name="optionalPD 3 2 2" xfId="12159"/>
    <cellStyle name="optionalPD 3 3" xfId="12160"/>
    <cellStyle name="optionalPD 4" xfId="12161"/>
    <cellStyle name="optionalPD 4 2" xfId="12162"/>
    <cellStyle name="optionalPD 5" xfId="12163"/>
    <cellStyle name="optionalPD 5 2" xfId="12164"/>
    <cellStyle name="optionalPD 6" xfId="12165"/>
    <cellStyle name="optionalPercentage" xfId="12166"/>
    <cellStyle name="optionalPercentage 2" xfId="12167"/>
    <cellStyle name="optionalPercentage 2 2" xfId="12168"/>
    <cellStyle name="optionalPercentage 2 2 2" xfId="12169"/>
    <cellStyle name="optionalPercentage 2 3" xfId="12170"/>
    <cellStyle name="optionalPercentage 3" xfId="12171"/>
    <cellStyle name="optionalPercentage 3 2" xfId="12172"/>
    <cellStyle name="optionalPercentage 3 2 2" xfId="12173"/>
    <cellStyle name="optionalPercentage 3 3" xfId="12174"/>
    <cellStyle name="optionalPercentage 4" xfId="12175"/>
    <cellStyle name="optionalPercentage 4 2" xfId="12176"/>
    <cellStyle name="optionalPercentage 5" xfId="12177"/>
    <cellStyle name="optionalPercentage 5 2" xfId="12178"/>
    <cellStyle name="optionalPercentage 6" xfId="12179"/>
    <cellStyle name="optionalPercentageS" xfId="12180"/>
    <cellStyle name="optionalPercentageS 2" xfId="12181"/>
    <cellStyle name="optionalPercentageS 2 2" xfId="12182"/>
    <cellStyle name="optionalPercentageS 2 2 2" xfId="12183"/>
    <cellStyle name="optionalPercentageS 2 3" xfId="12184"/>
    <cellStyle name="optionalPercentageS 3" xfId="12185"/>
    <cellStyle name="optionalPercentageS 3 2" xfId="12186"/>
    <cellStyle name="optionalPercentageS 3 2 2" xfId="12187"/>
    <cellStyle name="optionalPercentageS 3 3" xfId="12188"/>
    <cellStyle name="optionalPercentageS 4" xfId="12189"/>
    <cellStyle name="optionalPercentageS 4 2" xfId="12190"/>
    <cellStyle name="optionalPercentageS 5" xfId="12191"/>
    <cellStyle name="optionalPercentageS 5 2" xfId="12192"/>
    <cellStyle name="optionalPercentageS 6" xfId="12193"/>
    <cellStyle name="optionalSelection" xfId="12194"/>
    <cellStyle name="optionalSelection 2" xfId="12195"/>
    <cellStyle name="optionalSelection 2 2" xfId="12196"/>
    <cellStyle name="optionalSelection 2 2 2" xfId="12197"/>
    <cellStyle name="optionalSelection 2 3" xfId="12198"/>
    <cellStyle name="optionalSelection 3" xfId="12199"/>
    <cellStyle name="optionalSelection 3 2" xfId="12200"/>
    <cellStyle name="optionalSelection 3 2 2" xfId="12201"/>
    <cellStyle name="optionalSelection 3 3" xfId="12202"/>
    <cellStyle name="optionalSelection 4" xfId="12203"/>
    <cellStyle name="optionalSelection 4 2" xfId="12204"/>
    <cellStyle name="optionalSelection 5" xfId="12205"/>
    <cellStyle name="optionalSelection 5 2" xfId="12206"/>
    <cellStyle name="optionalSelection 6" xfId="12207"/>
    <cellStyle name="optionalText" xfId="12208"/>
    <cellStyle name="optionalText 2" xfId="12209"/>
    <cellStyle name="optionalText 2 2" xfId="12210"/>
    <cellStyle name="optionalText 2 2 2" xfId="12211"/>
    <cellStyle name="optionalText 2 3" xfId="12212"/>
    <cellStyle name="optionalText 3" xfId="12213"/>
    <cellStyle name="optionalText 3 2" xfId="12214"/>
    <cellStyle name="optionalText 3 2 2" xfId="12215"/>
    <cellStyle name="optionalText 3 3" xfId="12216"/>
    <cellStyle name="optionalText 4" xfId="12217"/>
    <cellStyle name="optionalText 4 2" xfId="12218"/>
    <cellStyle name="optionalText 5" xfId="12219"/>
    <cellStyle name="optionalText 5 2" xfId="12220"/>
    <cellStyle name="optionalText 6" xfId="12221"/>
    <cellStyle name="Összesen" xfId="12222"/>
    <cellStyle name="Összesen 2" xfId="12223"/>
    <cellStyle name="Output 2" xfId="12224"/>
    <cellStyle name="Output 2 2" xfId="12225"/>
    <cellStyle name="Output 2 3" xfId="12226"/>
    <cellStyle name="Output 2 4" xfId="12227"/>
    <cellStyle name="Output 3" xfId="12228"/>
    <cellStyle name="Percent 2" xfId="18"/>
    <cellStyle name="Percent 2 2" xfId="29"/>
    <cellStyle name="Percent 2 2 2" xfId="12230"/>
    <cellStyle name="Percent 2 3" xfId="12231"/>
    <cellStyle name="Percent 2 4" xfId="12232"/>
    <cellStyle name="Percent 2 4 2" xfId="12233"/>
    <cellStyle name="Percent 2 4 2 2" xfId="12234"/>
    <cellStyle name="Percent 2 4 2 2 2" xfId="12235"/>
    <cellStyle name="Percent 2 4 2 2 3" xfId="12236"/>
    <cellStyle name="Percent 2 4 2 3" xfId="12237"/>
    <cellStyle name="Percent 2 4 2 3 2" xfId="12238"/>
    <cellStyle name="Percent 2 4 2 3 2 2" xfId="12239"/>
    <cellStyle name="Percent 2 4 2 3 2 2 2" xfId="12240"/>
    <cellStyle name="Percent 2 4 2 3 2 2 3" xfId="12241"/>
    <cellStyle name="Percent 2 4 2 3 2 3" xfId="12242"/>
    <cellStyle name="Percent 2 4 2 3 2 3 2" xfId="12243"/>
    <cellStyle name="Percent 2 4 2 3 2 3 3" xfId="12244"/>
    <cellStyle name="Percent 2 4 2 3 2 4" xfId="12245"/>
    <cellStyle name="Percent 2 4 2 3 2 5" xfId="12246"/>
    <cellStyle name="Percent 2 4 2 3 3" xfId="12247"/>
    <cellStyle name="Percent 2 4 2 3 4" xfId="12248"/>
    <cellStyle name="Percent 2 4 2 4" xfId="12249"/>
    <cellStyle name="Percent 2 4 2 5" xfId="12250"/>
    <cellStyle name="Percent 2 4 3" xfId="12251"/>
    <cellStyle name="Percent 2 4 4" xfId="12252"/>
    <cellStyle name="Percent 2 5" xfId="12253"/>
    <cellStyle name="Percent 2 6" xfId="12229"/>
    <cellStyle name="Percent 3" xfId="23"/>
    <cellStyle name="Percent 3 2" xfId="12254"/>
    <cellStyle name="Percent 3 2 2" xfId="12255"/>
    <cellStyle name="Percent 4" xfId="12256"/>
    <cellStyle name="Percent 4 2" xfId="12257"/>
    <cellStyle name="Percent 4 2 2" xfId="12258"/>
    <cellStyle name="Percent 4 2 3" xfId="12259"/>
    <cellStyle name="Percent 4 2 4" xfId="12260"/>
    <cellStyle name="Percent 4 3" xfId="12261"/>
    <cellStyle name="Percent 4 4" xfId="12262"/>
    <cellStyle name="Percent 4 5" xfId="12263"/>
    <cellStyle name="Percent 4 6" xfId="12264"/>
    <cellStyle name="Percent 5" xfId="12265"/>
    <cellStyle name="Percent 5 2" xfId="12266"/>
    <cellStyle name="Percent 5 3" xfId="12267"/>
    <cellStyle name="Percent 5 4" xfId="12268"/>
    <cellStyle name="Percent 6" xfId="12269"/>
    <cellStyle name="Percent 6 2" xfId="12270"/>
    <cellStyle name="Percent 7" xfId="12271"/>
    <cellStyle name="Percent 8" xfId="14138"/>
    <cellStyle name="Porcentual 2" xfId="12272"/>
    <cellStyle name="Porcentual 2 2" xfId="12273"/>
    <cellStyle name="Prozent 2" xfId="12274"/>
    <cellStyle name="Prozent 2 2" xfId="12275"/>
    <cellStyle name="Prozent 2 2 2" xfId="12276"/>
    <cellStyle name="Prozent 2 3" xfId="12277"/>
    <cellStyle name="Prozent 2 4" xfId="12278"/>
    <cellStyle name="Prozent 2 4 2" xfId="12279"/>
    <cellStyle name="Prozent 2 4 3" xfId="12280"/>
    <cellStyle name="Prozent 2 5" xfId="12281"/>
    <cellStyle name="Prozent 2 6" xfId="12282"/>
    <cellStyle name="Rossz" xfId="12283"/>
    <cellStyle name="Salida" xfId="12284"/>
    <cellStyle name="Salida 2" xfId="12285"/>
    <cellStyle name="Semleges" xfId="12286"/>
    <cellStyle name="showCheck" xfId="12287"/>
    <cellStyle name="showCheck 2" xfId="12288"/>
    <cellStyle name="showCheck 2 2" xfId="12289"/>
    <cellStyle name="showCheck 2 2 2" xfId="12290"/>
    <cellStyle name="showCheck 2 3" xfId="12291"/>
    <cellStyle name="showCheck 3" xfId="12292"/>
    <cellStyle name="showCheck 3 2" xfId="12293"/>
    <cellStyle name="showCheck 3 2 2" xfId="12294"/>
    <cellStyle name="showCheck 3 3" xfId="12295"/>
    <cellStyle name="showCheck 4" xfId="12296"/>
    <cellStyle name="showCheck 4 2" xfId="12297"/>
    <cellStyle name="showCheck 5" xfId="12298"/>
    <cellStyle name="showCheck 5 2" xfId="12299"/>
    <cellStyle name="showCheck 6" xfId="12300"/>
    <cellStyle name="showExposure" xfId="12301"/>
    <cellStyle name="showExposure 2" xfId="12302"/>
    <cellStyle name="showExposure 2 2" xfId="12303"/>
    <cellStyle name="showExposure 2 2 2" xfId="12304"/>
    <cellStyle name="showExposure 2 3" xfId="12305"/>
    <cellStyle name="showExposure 3" xfId="12306"/>
    <cellStyle name="showExposure 3 2" xfId="12307"/>
    <cellStyle name="showExposure 3 2 2" xfId="12308"/>
    <cellStyle name="showExposure 3 3" xfId="12309"/>
    <cellStyle name="showExposure 4" xfId="12310"/>
    <cellStyle name="showExposure 4 2" xfId="12311"/>
    <cellStyle name="showExposure 5" xfId="12312"/>
    <cellStyle name="showExposure 5 2" xfId="12313"/>
    <cellStyle name="showExposure 6" xfId="12314"/>
    <cellStyle name="showParameterE" xfId="12315"/>
    <cellStyle name="showParameterE 2" xfId="12316"/>
    <cellStyle name="showParameterE 2 2" xfId="12317"/>
    <cellStyle name="showParameterE 2 2 2" xfId="12318"/>
    <cellStyle name="showParameterE 2 3" xfId="12319"/>
    <cellStyle name="showParameterE 3" xfId="12320"/>
    <cellStyle name="showParameterE 3 2" xfId="12321"/>
    <cellStyle name="showParameterE 3 2 2" xfId="12322"/>
    <cellStyle name="showParameterE 3 3" xfId="12323"/>
    <cellStyle name="showParameterE 4" xfId="12324"/>
    <cellStyle name="showParameterE 4 2" xfId="12325"/>
    <cellStyle name="showParameterE 5" xfId="12326"/>
    <cellStyle name="showParameterE 5 2" xfId="12327"/>
    <cellStyle name="showParameterE 6" xfId="12328"/>
    <cellStyle name="showParameterS" xfId="12329"/>
    <cellStyle name="showParameterS 2" xfId="12330"/>
    <cellStyle name="showParameterS 2 2" xfId="12331"/>
    <cellStyle name="showParameterS 2 2 2" xfId="12332"/>
    <cellStyle name="showParameterS 2 3" xfId="12333"/>
    <cellStyle name="showParameterS 3" xfId="12334"/>
    <cellStyle name="showParameterS 3 2" xfId="12335"/>
    <cellStyle name="showParameterS 3 2 2" xfId="12336"/>
    <cellStyle name="showParameterS 3 3" xfId="12337"/>
    <cellStyle name="showParameterS 4" xfId="12338"/>
    <cellStyle name="showParameterS 4 2" xfId="12339"/>
    <cellStyle name="showParameterS 5" xfId="12340"/>
    <cellStyle name="showParameterS 5 2" xfId="12341"/>
    <cellStyle name="showParameterS 6" xfId="12342"/>
    <cellStyle name="showPD" xfId="12343"/>
    <cellStyle name="showPD 2" xfId="12344"/>
    <cellStyle name="showPD 2 2" xfId="12345"/>
    <cellStyle name="showPD 2 2 2" xfId="12346"/>
    <cellStyle name="showPD 2 3" xfId="12347"/>
    <cellStyle name="showPD 3" xfId="12348"/>
    <cellStyle name="showPD 3 2" xfId="12349"/>
    <cellStyle name="showPD 3 2 2" xfId="12350"/>
    <cellStyle name="showPD 3 3" xfId="12351"/>
    <cellStyle name="showPD 4" xfId="12352"/>
    <cellStyle name="showPD 4 2" xfId="12353"/>
    <cellStyle name="showPD 5" xfId="12354"/>
    <cellStyle name="showPD 5 2" xfId="12355"/>
    <cellStyle name="showPD 6" xfId="12356"/>
    <cellStyle name="showPercentage" xfId="12357"/>
    <cellStyle name="showPercentage 2" xfId="12358"/>
    <cellStyle name="showPercentage 2 2" xfId="12359"/>
    <cellStyle name="showPercentage 2 2 2" xfId="12360"/>
    <cellStyle name="showPercentage 2 3" xfId="12361"/>
    <cellStyle name="showPercentage 3" xfId="12362"/>
    <cellStyle name="showPercentage 3 2" xfId="12363"/>
    <cellStyle name="showPercentage 3 2 2" xfId="12364"/>
    <cellStyle name="showPercentage 3 3" xfId="12365"/>
    <cellStyle name="showPercentage 4" xfId="12366"/>
    <cellStyle name="showPercentage 4 2" xfId="12367"/>
    <cellStyle name="showPercentage 5" xfId="12368"/>
    <cellStyle name="showPercentage 5 2" xfId="12369"/>
    <cellStyle name="showPercentage 6" xfId="12370"/>
    <cellStyle name="showSelection" xfId="12371"/>
    <cellStyle name="showSelection 2" xfId="12372"/>
    <cellStyle name="showSelection 2 2" xfId="12373"/>
    <cellStyle name="showSelection 2 2 2" xfId="12374"/>
    <cellStyle name="showSelection 2 3" xfId="12375"/>
    <cellStyle name="showSelection 3" xfId="12376"/>
    <cellStyle name="showSelection 3 2" xfId="12377"/>
    <cellStyle name="showSelection 3 2 2" xfId="12378"/>
    <cellStyle name="showSelection 3 3" xfId="12379"/>
    <cellStyle name="showSelection 4" xfId="12380"/>
    <cellStyle name="showSelection 4 2" xfId="12381"/>
    <cellStyle name="showSelection 5" xfId="12382"/>
    <cellStyle name="showSelection 5 2" xfId="12383"/>
    <cellStyle name="showSelection 6" xfId="12384"/>
    <cellStyle name="Standard 2" xfId="12385"/>
    <cellStyle name="Standard 2 2" xfId="12386"/>
    <cellStyle name="Standard 2 2 2" xfId="12387"/>
    <cellStyle name="Standard 2 2 3" xfId="12388"/>
    <cellStyle name="Standard 2 2 4" xfId="12389"/>
    <cellStyle name="Standard 2 3" xfId="12390"/>
    <cellStyle name="Standard 2 3 2" xfId="12391"/>
    <cellStyle name="Standard 2 3 2 2" xfId="12392"/>
    <cellStyle name="Standard 2 3 3" xfId="12393"/>
    <cellStyle name="Standard 2 3 4" xfId="12394"/>
    <cellStyle name="Standard 2 4" xfId="12395"/>
    <cellStyle name="Standard 2 4 2" xfId="12396"/>
    <cellStyle name="Standard 2 5" xfId="12397"/>
    <cellStyle name="Standard 2 6" xfId="12398"/>
    <cellStyle name="Standard 3" xfId="12399"/>
    <cellStyle name="Standard 3 2" xfId="12400"/>
    <cellStyle name="Standard 3 2 2" xfId="12401"/>
    <cellStyle name="Standard 4" xfId="12402"/>
    <cellStyle name="Standard_20100129_1559 Jentsch_COREP ON 20100129 COREP preliminary proposal_CR SA" xfId="12403"/>
    <cellStyle name="Style 1" xfId="19"/>
    <cellStyle name="sup2Date" xfId="12404"/>
    <cellStyle name="sup2Date 2" xfId="12405"/>
    <cellStyle name="sup2Date 2 2" xfId="12406"/>
    <cellStyle name="sup2Date 2 2 2" xfId="12407"/>
    <cellStyle name="sup2Date 2 3" xfId="12408"/>
    <cellStyle name="sup2Date 3" xfId="12409"/>
    <cellStyle name="sup2Date 3 2" xfId="12410"/>
    <cellStyle name="sup2Date 3 2 2" xfId="12411"/>
    <cellStyle name="sup2Date 3 3" xfId="12412"/>
    <cellStyle name="sup2Date 4" xfId="12413"/>
    <cellStyle name="sup2Date 4 2" xfId="12414"/>
    <cellStyle name="sup2Date 5" xfId="12415"/>
    <cellStyle name="sup2Date 5 2" xfId="12416"/>
    <cellStyle name="sup2Date 6" xfId="12417"/>
    <cellStyle name="sup2Int" xfId="12418"/>
    <cellStyle name="sup2Int 2" xfId="12419"/>
    <cellStyle name="sup2Int 2 2" xfId="12420"/>
    <cellStyle name="sup2Int 2 2 2" xfId="12421"/>
    <cellStyle name="sup2Int 2 3" xfId="12422"/>
    <cellStyle name="sup2Int 3" xfId="12423"/>
    <cellStyle name="sup2Int 3 2" xfId="12424"/>
    <cellStyle name="sup2Int 3 2 2" xfId="12425"/>
    <cellStyle name="sup2Int 3 3" xfId="12426"/>
    <cellStyle name="sup2Int 4" xfId="12427"/>
    <cellStyle name="sup2Int 4 2" xfId="12428"/>
    <cellStyle name="sup2Int 5" xfId="12429"/>
    <cellStyle name="sup2Int 5 2" xfId="12430"/>
    <cellStyle name="sup2Int 6" xfId="12431"/>
    <cellStyle name="sup2ParameterE" xfId="12432"/>
    <cellStyle name="sup2ParameterE 2" xfId="12433"/>
    <cellStyle name="sup2ParameterE 2 2" xfId="12434"/>
    <cellStyle name="sup2ParameterE 2 2 2" xfId="12435"/>
    <cellStyle name="sup2ParameterE 2 3" xfId="12436"/>
    <cellStyle name="sup2ParameterE 3" xfId="12437"/>
    <cellStyle name="sup2ParameterE 3 2" xfId="12438"/>
    <cellStyle name="sup2ParameterE 3 2 2" xfId="12439"/>
    <cellStyle name="sup2ParameterE 3 3" xfId="12440"/>
    <cellStyle name="sup2ParameterE 4" xfId="12441"/>
    <cellStyle name="sup2ParameterE 4 2" xfId="12442"/>
    <cellStyle name="sup2ParameterE 5" xfId="12443"/>
    <cellStyle name="sup2ParameterE 5 2" xfId="12444"/>
    <cellStyle name="sup2ParameterE 6" xfId="12445"/>
    <cellStyle name="sup2Percentage" xfId="12446"/>
    <cellStyle name="sup2Percentage 2" xfId="12447"/>
    <cellStyle name="sup2Percentage 2 2" xfId="12448"/>
    <cellStyle name="sup2Percentage 2 2 2" xfId="12449"/>
    <cellStyle name="sup2Percentage 2 3" xfId="12450"/>
    <cellStyle name="sup2Percentage 3" xfId="12451"/>
    <cellStyle name="sup2Percentage 3 2" xfId="12452"/>
    <cellStyle name="sup2Percentage 3 2 2" xfId="12453"/>
    <cellStyle name="sup2Percentage 3 3" xfId="12454"/>
    <cellStyle name="sup2Percentage 4" xfId="12455"/>
    <cellStyle name="sup2Percentage 4 2" xfId="12456"/>
    <cellStyle name="sup2Percentage 5" xfId="12457"/>
    <cellStyle name="sup2Percentage 5 2" xfId="12458"/>
    <cellStyle name="sup2Percentage 6" xfId="12459"/>
    <cellStyle name="sup2PercentageL" xfId="12460"/>
    <cellStyle name="sup2PercentageL 2" xfId="12461"/>
    <cellStyle name="sup2PercentageL 2 2" xfId="12462"/>
    <cellStyle name="sup2PercentageL 2 2 2" xfId="12463"/>
    <cellStyle name="sup2PercentageL 2 3" xfId="12464"/>
    <cellStyle name="sup2PercentageL 3" xfId="12465"/>
    <cellStyle name="sup2PercentageL 3 2" xfId="12466"/>
    <cellStyle name="sup2PercentageL 3 2 2" xfId="12467"/>
    <cellStyle name="sup2PercentageL 3 3" xfId="12468"/>
    <cellStyle name="sup2PercentageL 4" xfId="12469"/>
    <cellStyle name="sup2PercentageL 4 2" xfId="12470"/>
    <cellStyle name="sup2PercentageL 5" xfId="12471"/>
    <cellStyle name="sup2PercentageL 5 2" xfId="12472"/>
    <cellStyle name="sup2PercentageL 6" xfId="12473"/>
    <cellStyle name="sup2PercentageM" xfId="12474"/>
    <cellStyle name="sup2PercentageM 2" xfId="12475"/>
    <cellStyle name="sup2PercentageM 2 2" xfId="12476"/>
    <cellStyle name="sup2PercentageM 2 2 2" xfId="12477"/>
    <cellStyle name="sup2PercentageM 2 3" xfId="12478"/>
    <cellStyle name="sup2PercentageM 3" xfId="12479"/>
    <cellStyle name="sup2PercentageM 3 2" xfId="12480"/>
    <cellStyle name="sup2PercentageM 3 2 2" xfId="12481"/>
    <cellStyle name="sup2PercentageM 3 3" xfId="12482"/>
    <cellStyle name="sup2PercentageM 4" xfId="12483"/>
    <cellStyle name="sup2PercentageM 4 2" xfId="12484"/>
    <cellStyle name="sup2PercentageM 5" xfId="12485"/>
    <cellStyle name="sup2PercentageM 5 2" xfId="12486"/>
    <cellStyle name="sup2PercentageM 6" xfId="12487"/>
    <cellStyle name="sup2Selection" xfId="12488"/>
    <cellStyle name="sup2Selection 2" xfId="12489"/>
    <cellStyle name="sup2Selection 2 2" xfId="12490"/>
    <cellStyle name="sup2Selection 2 2 2" xfId="12491"/>
    <cellStyle name="sup2Selection 2 3" xfId="12492"/>
    <cellStyle name="sup2Selection 3" xfId="12493"/>
    <cellStyle name="sup2Selection 3 2" xfId="12494"/>
    <cellStyle name="sup2Selection 3 2 2" xfId="12495"/>
    <cellStyle name="sup2Selection 3 3" xfId="12496"/>
    <cellStyle name="sup2Selection 4" xfId="12497"/>
    <cellStyle name="sup2Selection 4 2" xfId="12498"/>
    <cellStyle name="sup2Selection 5" xfId="12499"/>
    <cellStyle name="sup2Selection 5 2" xfId="12500"/>
    <cellStyle name="sup2Selection 6" xfId="12501"/>
    <cellStyle name="sup2Text" xfId="12502"/>
    <cellStyle name="sup2Text 2" xfId="12503"/>
    <cellStyle name="sup2Text 2 2" xfId="12504"/>
    <cellStyle name="sup2Text 2 2 2" xfId="12505"/>
    <cellStyle name="sup2Text 2 3" xfId="12506"/>
    <cellStyle name="sup2Text 3" xfId="12507"/>
    <cellStyle name="sup2Text 3 2" xfId="12508"/>
    <cellStyle name="sup2Text 3 2 2" xfId="12509"/>
    <cellStyle name="sup2Text 3 3" xfId="12510"/>
    <cellStyle name="sup2Text 4" xfId="12511"/>
    <cellStyle name="sup2Text 4 2" xfId="12512"/>
    <cellStyle name="sup2Text 5" xfId="12513"/>
    <cellStyle name="sup2Text 5 2" xfId="12514"/>
    <cellStyle name="sup2Text 6" xfId="12515"/>
    <cellStyle name="sup3ParameterE" xfId="12516"/>
    <cellStyle name="sup3ParameterE 2" xfId="12517"/>
    <cellStyle name="sup3ParameterE 2 2" xfId="12518"/>
    <cellStyle name="sup3ParameterE 2 2 2" xfId="12519"/>
    <cellStyle name="sup3ParameterE 2 3" xfId="12520"/>
    <cellStyle name="sup3ParameterE 3" xfId="12521"/>
    <cellStyle name="sup3ParameterE 3 2" xfId="12522"/>
    <cellStyle name="sup3ParameterE 3 2 2" xfId="12523"/>
    <cellStyle name="sup3ParameterE 3 3" xfId="12524"/>
    <cellStyle name="sup3ParameterE 4" xfId="12525"/>
    <cellStyle name="sup3ParameterE 4 2" xfId="12526"/>
    <cellStyle name="sup3ParameterE 5" xfId="12527"/>
    <cellStyle name="sup3ParameterE 5 2" xfId="12528"/>
    <cellStyle name="sup3ParameterE 6" xfId="12529"/>
    <cellStyle name="sup3Percentage" xfId="12530"/>
    <cellStyle name="sup3Percentage 2" xfId="12531"/>
    <cellStyle name="sup3Percentage 2 2" xfId="12532"/>
    <cellStyle name="sup3Percentage 2 2 2" xfId="12533"/>
    <cellStyle name="sup3Percentage 2 3" xfId="12534"/>
    <cellStyle name="sup3Percentage 3" xfId="12535"/>
    <cellStyle name="sup3Percentage 3 2" xfId="12536"/>
    <cellStyle name="sup3Percentage 3 2 2" xfId="12537"/>
    <cellStyle name="sup3Percentage 3 3" xfId="12538"/>
    <cellStyle name="sup3Percentage 4" xfId="12539"/>
    <cellStyle name="sup3Percentage 4 2" xfId="12540"/>
    <cellStyle name="sup3Percentage 5" xfId="12541"/>
    <cellStyle name="sup3Percentage 5 2" xfId="12542"/>
    <cellStyle name="sup3Percentage 6" xfId="12543"/>
    <cellStyle name="supFloat" xfId="12544"/>
    <cellStyle name="supFloat 2" xfId="12545"/>
    <cellStyle name="supFloat 2 2" xfId="12546"/>
    <cellStyle name="supFloat 2 2 2" xfId="12547"/>
    <cellStyle name="supFloat 2 3" xfId="12548"/>
    <cellStyle name="supFloat 3" xfId="12549"/>
    <cellStyle name="supFloat 3 2" xfId="12550"/>
    <cellStyle name="supFloat 3 2 2" xfId="12551"/>
    <cellStyle name="supFloat 3 3" xfId="12552"/>
    <cellStyle name="supFloat 4" xfId="12553"/>
    <cellStyle name="supFloat 4 2" xfId="12554"/>
    <cellStyle name="supFloat 5" xfId="12555"/>
    <cellStyle name="supFloat 5 2" xfId="12556"/>
    <cellStyle name="supFloat 6" xfId="12557"/>
    <cellStyle name="supInt" xfId="12558"/>
    <cellStyle name="supInt 2" xfId="12559"/>
    <cellStyle name="supInt 2 2" xfId="12560"/>
    <cellStyle name="supInt 2 2 2" xfId="12561"/>
    <cellStyle name="supInt 2 3" xfId="12562"/>
    <cellStyle name="supInt 3" xfId="12563"/>
    <cellStyle name="supInt 3 2" xfId="12564"/>
    <cellStyle name="supInt 3 2 2" xfId="12565"/>
    <cellStyle name="supInt 3 3" xfId="12566"/>
    <cellStyle name="supInt 4" xfId="12567"/>
    <cellStyle name="supInt 4 2" xfId="12568"/>
    <cellStyle name="supInt 5" xfId="12569"/>
    <cellStyle name="supInt 5 2" xfId="12570"/>
    <cellStyle name="supInt 6" xfId="12571"/>
    <cellStyle name="supParameterE" xfId="12572"/>
    <cellStyle name="supParameterE 2" xfId="12573"/>
    <cellStyle name="supParameterE 2 2" xfId="12574"/>
    <cellStyle name="supParameterE 2 2 2" xfId="12575"/>
    <cellStyle name="supParameterE 2 3" xfId="12576"/>
    <cellStyle name="supParameterE 3" xfId="12577"/>
    <cellStyle name="supParameterE 3 2" xfId="12578"/>
    <cellStyle name="supParameterE 3 2 2" xfId="12579"/>
    <cellStyle name="supParameterE 3 3" xfId="12580"/>
    <cellStyle name="supParameterE 4" xfId="12581"/>
    <cellStyle name="supParameterE 4 2" xfId="12582"/>
    <cellStyle name="supParameterE 5" xfId="12583"/>
    <cellStyle name="supParameterE 5 2" xfId="12584"/>
    <cellStyle name="supParameterE 6" xfId="12585"/>
    <cellStyle name="supParameterS" xfId="12586"/>
    <cellStyle name="supParameterS 2" xfId="12587"/>
    <cellStyle name="supParameterS 2 2" xfId="12588"/>
    <cellStyle name="supParameterS 2 2 2" xfId="12589"/>
    <cellStyle name="supParameterS 2 3" xfId="12590"/>
    <cellStyle name="supParameterS 3" xfId="12591"/>
    <cellStyle name="supParameterS 3 2" xfId="12592"/>
    <cellStyle name="supParameterS 3 2 2" xfId="12593"/>
    <cellStyle name="supParameterS 3 3" xfId="12594"/>
    <cellStyle name="supParameterS 4" xfId="12595"/>
    <cellStyle name="supParameterS 4 2" xfId="12596"/>
    <cellStyle name="supParameterS 5" xfId="12597"/>
    <cellStyle name="supParameterS 5 2" xfId="12598"/>
    <cellStyle name="supParameterS 6" xfId="12599"/>
    <cellStyle name="supPD" xfId="12600"/>
    <cellStyle name="supPD 2" xfId="12601"/>
    <cellStyle name="supPD 2 2" xfId="12602"/>
    <cellStyle name="supPD 2 2 2" xfId="12603"/>
    <cellStyle name="supPD 2 3" xfId="12604"/>
    <cellStyle name="supPD 3" xfId="12605"/>
    <cellStyle name="supPD 3 2" xfId="12606"/>
    <cellStyle name="supPD 3 2 2" xfId="12607"/>
    <cellStyle name="supPD 3 3" xfId="12608"/>
    <cellStyle name="supPD 4" xfId="12609"/>
    <cellStyle name="supPD 4 2" xfId="12610"/>
    <cellStyle name="supPD 5" xfId="12611"/>
    <cellStyle name="supPD 5 2" xfId="12612"/>
    <cellStyle name="supPD 6" xfId="12613"/>
    <cellStyle name="supPercentage" xfId="12614"/>
    <cellStyle name="supPercentage 2" xfId="12615"/>
    <cellStyle name="supPercentage 2 2" xfId="12616"/>
    <cellStyle name="supPercentage 2 2 2" xfId="12617"/>
    <cellStyle name="supPercentage 2 3" xfId="12618"/>
    <cellStyle name="supPercentage 3" xfId="12619"/>
    <cellStyle name="supPercentage 3 2" xfId="12620"/>
    <cellStyle name="supPercentage 3 2 2" xfId="12621"/>
    <cellStyle name="supPercentage 3 3" xfId="12622"/>
    <cellStyle name="supPercentage 4" xfId="12623"/>
    <cellStyle name="supPercentage 4 2" xfId="12624"/>
    <cellStyle name="supPercentage 5" xfId="12625"/>
    <cellStyle name="supPercentage 5 2" xfId="12626"/>
    <cellStyle name="supPercentage 6" xfId="12627"/>
    <cellStyle name="supPercentageL" xfId="12628"/>
    <cellStyle name="supPercentageL 2" xfId="12629"/>
    <cellStyle name="supPercentageL 2 2" xfId="12630"/>
    <cellStyle name="supPercentageL 2 2 2" xfId="12631"/>
    <cellStyle name="supPercentageL 2 3" xfId="12632"/>
    <cellStyle name="supPercentageL 3" xfId="12633"/>
    <cellStyle name="supPercentageL 3 2" xfId="12634"/>
    <cellStyle name="supPercentageL 3 2 2" xfId="12635"/>
    <cellStyle name="supPercentageL 3 3" xfId="12636"/>
    <cellStyle name="supPercentageL 4" xfId="12637"/>
    <cellStyle name="supPercentageL 4 2" xfId="12638"/>
    <cellStyle name="supPercentageL 5" xfId="12639"/>
    <cellStyle name="supPercentageL 5 2" xfId="12640"/>
    <cellStyle name="supPercentageL 6" xfId="12641"/>
    <cellStyle name="supPercentageM" xfId="12642"/>
    <cellStyle name="supPercentageM 2" xfId="12643"/>
    <cellStyle name="supPercentageM 2 2" xfId="12644"/>
    <cellStyle name="supPercentageM 2 2 2" xfId="12645"/>
    <cellStyle name="supPercentageM 2 3" xfId="12646"/>
    <cellStyle name="supPercentageM 3" xfId="12647"/>
    <cellStyle name="supPercentageM 3 2" xfId="12648"/>
    <cellStyle name="supPercentageM 3 2 2" xfId="12649"/>
    <cellStyle name="supPercentageM 3 3" xfId="12650"/>
    <cellStyle name="supPercentageM 4" xfId="12651"/>
    <cellStyle name="supPercentageM 4 2" xfId="12652"/>
    <cellStyle name="supPercentageM 5" xfId="12653"/>
    <cellStyle name="supPercentageM 5 2" xfId="12654"/>
    <cellStyle name="supPercentageM 6" xfId="12655"/>
    <cellStyle name="supSelection" xfId="12656"/>
    <cellStyle name="supSelection 2" xfId="12657"/>
    <cellStyle name="supSelection 2 2" xfId="12658"/>
    <cellStyle name="supSelection 2 2 2" xfId="12659"/>
    <cellStyle name="supSelection 2 3" xfId="12660"/>
    <cellStyle name="supSelection 3" xfId="12661"/>
    <cellStyle name="supSelection 3 2" xfId="12662"/>
    <cellStyle name="supSelection 3 2 2" xfId="12663"/>
    <cellStyle name="supSelection 3 3" xfId="12664"/>
    <cellStyle name="supSelection 4" xfId="12665"/>
    <cellStyle name="supSelection 4 2" xfId="12666"/>
    <cellStyle name="supSelection 5" xfId="12667"/>
    <cellStyle name="supSelection 5 2" xfId="12668"/>
    <cellStyle name="supSelection 6" xfId="12669"/>
    <cellStyle name="supText" xfId="12670"/>
    <cellStyle name="supText 2" xfId="12671"/>
    <cellStyle name="supText 2 2" xfId="12672"/>
    <cellStyle name="supText 2 2 2" xfId="12673"/>
    <cellStyle name="supText 2 3" xfId="12674"/>
    <cellStyle name="supText 3" xfId="12675"/>
    <cellStyle name="supText 3 2" xfId="12676"/>
    <cellStyle name="supText 3 2 2" xfId="12677"/>
    <cellStyle name="supText 3 3" xfId="12678"/>
    <cellStyle name="supText 4" xfId="12679"/>
    <cellStyle name="supText 4 2" xfId="12680"/>
    <cellStyle name="supText 5" xfId="12681"/>
    <cellStyle name="supText 5 2" xfId="12682"/>
    <cellStyle name="supText 6" xfId="12683"/>
    <cellStyle name="Számítás" xfId="12684"/>
    <cellStyle name="Számítás 2" xfId="12685"/>
    <cellStyle name="test" xfId="20"/>
    <cellStyle name="test 2" xfId="12686"/>
    <cellStyle name="Texto de advertencia" xfId="12687"/>
    <cellStyle name="Texto explicativo" xfId="12688"/>
    <cellStyle name="Title 2" xfId="12689"/>
    <cellStyle name="Title 2 2" xfId="12690"/>
    <cellStyle name="Title 2 3" xfId="12691"/>
    <cellStyle name="Title 3" xfId="12692"/>
    <cellStyle name="Título" xfId="12693"/>
    <cellStyle name="Título 1" xfId="12694"/>
    <cellStyle name="Título 2" xfId="12695"/>
    <cellStyle name="Título 3" xfId="12696"/>
    <cellStyle name="Título 3 10" xfId="12697"/>
    <cellStyle name="Título 3 10 2" xfId="12698"/>
    <cellStyle name="Título 3 11" xfId="12699"/>
    <cellStyle name="Título 3 12" xfId="12700"/>
    <cellStyle name="Título 3 13" xfId="12701"/>
    <cellStyle name="Título 3 14" xfId="12702"/>
    <cellStyle name="Título 3 15" xfId="12703"/>
    <cellStyle name="Título 3 16" xfId="12704"/>
    <cellStyle name="Título 3 17" xfId="12705"/>
    <cellStyle name="Título 3 2" xfId="12706"/>
    <cellStyle name="Título 3 2 10" xfId="12707"/>
    <cellStyle name="Título 3 2 11" xfId="12708"/>
    <cellStyle name="Título 3 2 12" xfId="12709"/>
    <cellStyle name="Título 3 2 2" xfId="12710"/>
    <cellStyle name="Título 3 2 2 10" xfId="12711"/>
    <cellStyle name="Título 3 2 2 11" xfId="12712"/>
    <cellStyle name="Título 3 2 2 12" xfId="12713"/>
    <cellStyle name="Título 3 2 2 13" xfId="12714"/>
    <cellStyle name="Título 3 2 2 2" xfId="12715"/>
    <cellStyle name="Título 3 2 2 2 10" xfId="12716"/>
    <cellStyle name="Título 3 2 2 2 11" xfId="12717"/>
    <cellStyle name="Título 3 2 2 2 12" xfId="12718"/>
    <cellStyle name="Título 3 2 2 2 2" xfId="12719"/>
    <cellStyle name="Título 3 2 2 2 2 10" xfId="12720"/>
    <cellStyle name="Título 3 2 2 2 2 11" xfId="12721"/>
    <cellStyle name="Título 3 2 2 2 2 2" xfId="12722"/>
    <cellStyle name="Título 3 2 2 2 2 2 10" xfId="12723"/>
    <cellStyle name="Título 3 2 2 2 2 2 2" xfId="12724"/>
    <cellStyle name="Título 3 2 2 2 2 2 3" xfId="12725"/>
    <cellStyle name="Título 3 2 2 2 2 2 4" xfId="12726"/>
    <cellStyle name="Título 3 2 2 2 2 2 5" xfId="12727"/>
    <cellStyle name="Título 3 2 2 2 2 2 6" xfId="12728"/>
    <cellStyle name="Título 3 2 2 2 2 2 7" xfId="12729"/>
    <cellStyle name="Título 3 2 2 2 2 2 8" xfId="12730"/>
    <cellStyle name="Título 3 2 2 2 2 2 9" xfId="12731"/>
    <cellStyle name="Título 3 2 2 2 2 3" xfId="12732"/>
    <cellStyle name="Título 3 2 2 2 2 4" xfId="12733"/>
    <cellStyle name="Título 3 2 2 2 2 5" xfId="12734"/>
    <cellStyle name="Título 3 2 2 2 2 6" xfId="12735"/>
    <cellStyle name="Título 3 2 2 2 2 7" xfId="12736"/>
    <cellStyle name="Título 3 2 2 2 2 8" xfId="12737"/>
    <cellStyle name="Título 3 2 2 2 2 9" xfId="12738"/>
    <cellStyle name="Título 3 2 2 2 3" xfId="12739"/>
    <cellStyle name="Título 3 2 2 2 3 10" xfId="12740"/>
    <cellStyle name="Título 3 2 2 2 3 2" xfId="12741"/>
    <cellStyle name="Título 3 2 2 2 3 3" xfId="12742"/>
    <cellStyle name="Título 3 2 2 2 3 4" xfId="12743"/>
    <cellStyle name="Título 3 2 2 2 3 5" xfId="12744"/>
    <cellStyle name="Título 3 2 2 2 3 6" xfId="12745"/>
    <cellStyle name="Título 3 2 2 2 3 7" xfId="12746"/>
    <cellStyle name="Título 3 2 2 2 3 8" xfId="12747"/>
    <cellStyle name="Título 3 2 2 2 3 9" xfId="12748"/>
    <cellStyle name="Título 3 2 2 2 4" xfId="12749"/>
    <cellStyle name="Título 3 2 2 2 5" xfId="12750"/>
    <cellStyle name="Título 3 2 2 2 6" xfId="12751"/>
    <cellStyle name="Título 3 2 2 2 7" xfId="12752"/>
    <cellStyle name="Título 3 2 2 2 8" xfId="12753"/>
    <cellStyle name="Título 3 2 2 2 9" xfId="12754"/>
    <cellStyle name="Título 3 2 2 3" xfId="12755"/>
    <cellStyle name="Título 3 2 2 3 10" xfId="12756"/>
    <cellStyle name="Título 3 2 2 3 11" xfId="12757"/>
    <cellStyle name="Título 3 2 2 3 12" xfId="12758"/>
    <cellStyle name="Título 3 2 2 3 2" xfId="12759"/>
    <cellStyle name="Título 3 2 2 3 2 10" xfId="12760"/>
    <cellStyle name="Título 3 2 2 3 2 11" xfId="12761"/>
    <cellStyle name="Título 3 2 2 3 2 2" xfId="12762"/>
    <cellStyle name="Título 3 2 2 3 2 2 10" xfId="12763"/>
    <cellStyle name="Título 3 2 2 3 2 2 2" xfId="12764"/>
    <cellStyle name="Título 3 2 2 3 2 2 3" xfId="12765"/>
    <cellStyle name="Título 3 2 2 3 2 2 4" xfId="12766"/>
    <cellStyle name="Título 3 2 2 3 2 2 5" xfId="12767"/>
    <cellStyle name="Título 3 2 2 3 2 2 6" xfId="12768"/>
    <cellStyle name="Título 3 2 2 3 2 2 7" xfId="12769"/>
    <cellStyle name="Título 3 2 2 3 2 2 8" xfId="12770"/>
    <cellStyle name="Título 3 2 2 3 2 2 9" xfId="12771"/>
    <cellStyle name="Título 3 2 2 3 2 3" xfId="12772"/>
    <cellStyle name="Título 3 2 2 3 2 4" xfId="12773"/>
    <cellStyle name="Título 3 2 2 3 2 5" xfId="12774"/>
    <cellStyle name="Título 3 2 2 3 2 6" xfId="12775"/>
    <cellStyle name="Título 3 2 2 3 2 7" xfId="12776"/>
    <cellStyle name="Título 3 2 2 3 2 8" xfId="12777"/>
    <cellStyle name="Título 3 2 2 3 2 9" xfId="12778"/>
    <cellStyle name="Título 3 2 2 3 3" xfId="12779"/>
    <cellStyle name="Título 3 2 2 3 3 10" xfId="12780"/>
    <cellStyle name="Título 3 2 2 3 3 2" xfId="12781"/>
    <cellStyle name="Título 3 2 2 3 3 3" xfId="12782"/>
    <cellStyle name="Título 3 2 2 3 3 4" xfId="12783"/>
    <cellStyle name="Título 3 2 2 3 3 5" xfId="12784"/>
    <cellStyle name="Título 3 2 2 3 3 6" xfId="12785"/>
    <cellStyle name="Título 3 2 2 3 3 7" xfId="12786"/>
    <cellStyle name="Título 3 2 2 3 3 8" xfId="12787"/>
    <cellStyle name="Título 3 2 2 3 3 9" xfId="12788"/>
    <cellStyle name="Título 3 2 2 3 4" xfId="12789"/>
    <cellStyle name="Título 3 2 2 3 5" xfId="12790"/>
    <cellStyle name="Título 3 2 2 3 6" xfId="12791"/>
    <cellStyle name="Título 3 2 2 3 7" xfId="12792"/>
    <cellStyle name="Título 3 2 2 3 8" xfId="12793"/>
    <cellStyle name="Título 3 2 2 3 9" xfId="12794"/>
    <cellStyle name="Título 3 2 2 4" xfId="12795"/>
    <cellStyle name="Título 3 2 2 4 10" xfId="12796"/>
    <cellStyle name="Título 3 2 2 4 11" xfId="12797"/>
    <cellStyle name="Título 3 2 2 4 2" xfId="12798"/>
    <cellStyle name="Título 3 2 2 4 2 10" xfId="12799"/>
    <cellStyle name="Título 3 2 2 4 2 2" xfId="12800"/>
    <cellStyle name="Título 3 2 2 4 2 3" xfId="12801"/>
    <cellStyle name="Título 3 2 2 4 2 4" xfId="12802"/>
    <cellStyle name="Título 3 2 2 4 2 5" xfId="12803"/>
    <cellStyle name="Título 3 2 2 4 2 6" xfId="12804"/>
    <cellStyle name="Título 3 2 2 4 2 7" xfId="12805"/>
    <cellStyle name="Título 3 2 2 4 2 8" xfId="12806"/>
    <cellStyle name="Título 3 2 2 4 2 9" xfId="12807"/>
    <cellStyle name="Título 3 2 2 4 3" xfId="12808"/>
    <cellStyle name="Título 3 2 2 4 4" xfId="12809"/>
    <cellStyle name="Título 3 2 2 4 5" xfId="12810"/>
    <cellStyle name="Título 3 2 2 4 6" xfId="12811"/>
    <cellStyle name="Título 3 2 2 4 7" xfId="12812"/>
    <cellStyle name="Título 3 2 2 4 8" xfId="12813"/>
    <cellStyle name="Título 3 2 2 4 9" xfId="12814"/>
    <cellStyle name="Título 3 2 2 5" xfId="12815"/>
    <cellStyle name="Título 3 2 2 5 10" xfId="12816"/>
    <cellStyle name="Título 3 2 2 5 2" xfId="12817"/>
    <cellStyle name="Título 3 2 2 5 3" xfId="12818"/>
    <cellStyle name="Título 3 2 2 5 4" xfId="12819"/>
    <cellStyle name="Título 3 2 2 5 5" xfId="12820"/>
    <cellStyle name="Título 3 2 2 5 6" xfId="12821"/>
    <cellStyle name="Título 3 2 2 5 7" xfId="12822"/>
    <cellStyle name="Título 3 2 2 5 8" xfId="12823"/>
    <cellStyle name="Título 3 2 2 5 9" xfId="12824"/>
    <cellStyle name="Título 3 2 2 6" xfId="12825"/>
    <cellStyle name="Título 3 2 2 7" xfId="12826"/>
    <cellStyle name="Título 3 2 2 8" xfId="12827"/>
    <cellStyle name="Título 3 2 2 9" xfId="12828"/>
    <cellStyle name="Título 3 2 3" xfId="12829"/>
    <cellStyle name="Título 3 2 3 10" xfId="12830"/>
    <cellStyle name="Título 3 2 3 11" xfId="12831"/>
    <cellStyle name="Título 3 2 3 12" xfId="12832"/>
    <cellStyle name="Título 3 2 3 2" xfId="12833"/>
    <cellStyle name="Título 3 2 3 2 10" xfId="12834"/>
    <cellStyle name="Título 3 2 3 2 11" xfId="12835"/>
    <cellStyle name="Título 3 2 3 2 2" xfId="12836"/>
    <cellStyle name="Título 3 2 3 2 2 10" xfId="12837"/>
    <cellStyle name="Título 3 2 3 2 2 2" xfId="12838"/>
    <cellStyle name="Título 3 2 3 2 2 3" xfId="12839"/>
    <cellStyle name="Título 3 2 3 2 2 4" xfId="12840"/>
    <cellStyle name="Título 3 2 3 2 2 5" xfId="12841"/>
    <cellStyle name="Título 3 2 3 2 2 6" xfId="12842"/>
    <cellStyle name="Título 3 2 3 2 2 7" xfId="12843"/>
    <cellStyle name="Título 3 2 3 2 2 8" xfId="12844"/>
    <cellStyle name="Título 3 2 3 2 2 9" xfId="12845"/>
    <cellStyle name="Título 3 2 3 2 3" xfId="12846"/>
    <cellStyle name="Título 3 2 3 2 4" xfId="12847"/>
    <cellStyle name="Título 3 2 3 2 5" xfId="12848"/>
    <cellStyle name="Título 3 2 3 2 6" xfId="12849"/>
    <cellStyle name="Título 3 2 3 2 7" xfId="12850"/>
    <cellStyle name="Título 3 2 3 2 8" xfId="12851"/>
    <cellStyle name="Título 3 2 3 2 9" xfId="12852"/>
    <cellStyle name="Título 3 2 3 3" xfId="12853"/>
    <cellStyle name="Título 3 2 3 3 10" xfId="12854"/>
    <cellStyle name="Título 3 2 3 3 2" xfId="12855"/>
    <cellStyle name="Título 3 2 3 3 3" xfId="12856"/>
    <cellStyle name="Título 3 2 3 3 4" xfId="12857"/>
    <cellStyle name="Título 3 2 3 3 5" xfId="12858"/>
    <cellStyle name="Título 3 2 3 3 6" xfId="12859"/>
    <cellStyle name="Título 3 2 3 3 7" xfId="12860"/>
    <cellStyle name="Título 3 2 3 3 8" xfId="12861"/>
    <cellStyle name="Título 3 2 3 3 9" xfId="12862"/>
    <cellStyle name="Título 3 2 3 4" xfId="12863"/>
    <cellStyle name="Título 3 2 3 5" xfId="12864"/>
    <cellStyle name="Título 3 2 3 6" xfId="12865"/>
    <cellStyle name="Título 3 2 3 7" xfId="12866"/>
    <cellStyle name="Título 3 2 3 8" xfId="12867"/>
    <cellStyle name="Título 3 2 3 9" xfId="12868"/>
    <cellStyle name="Título 3 2 4" xfId="12869"/>
    <cellStyle name="Título 3 2 4 10" xfId="12870"/>
    <cellStyle name="Título 3 2 4 2" xfId="12871"/>
    <cellStyle name="Título 3 2 4 2 10" xfId="12872"/>
    <cellStyle name="Título 3 2 4 2 2" xfId="12873"/>
    <cellStyle name="Título 3 2 4 2 3" xfId="12874"/>
    <cellStyle name="Título 3 2 4 2 4" xfId="12875"/>
    <cellStyle name="Título 3 2 4 2 5" xfId="12876"/>
    <cellStyle name="Título 3 2 4 2 6" xfId="12877"/>
    <cellStyle name="Título 3 2 4 2 7" xfId="12878"/>
    <cellStyle name="Título 3 2 4 2 8" xfId="12879"/>
    <cellStyle name="Título 3 2 4 2 9" xfId="12880"/>
    <cellStyle name="Título 3 2 4 3" xfId="12881"/>
    <cellStyle name="Título 3 2 4 4" xfId="12882"/>
    <cellStyle name="Título 3 2 4 5" xfId="12883"/>
    <cellStyle name="Título 3 2 4 6" xfId="12884"/>
    <cellStyle name="Título 3 2 4 7" xfId="12885"/>
    <cellStyle name="Título 3 2 4 8" xfId="12886"/>
    <cellStyle name="Título 3 2 4 9" xfId="12887"/>
    <cellStyle name="Título 3 2 5" xfId="12888"/>
    <cellStyle name="Título 3 2 5 2" xfId="12889"/>
    <cellStyle name="Título 3 2 6" xfId="12890"/>
    <cellStyle name="Título 3 2 7" xfId="12891"/>
    <cellStyle name="Título 3 2 8" xfId="12892"/>
    <cellStyle name="Título 3 2 9" xfId="12893"/>
    <cellStyle name="Título 3 3" xfId="12894"/>
    <cellStyle name="Título 3 3 10" xfId="12895"/>
    <cellStyle name="Título 3 3 11" xfId="12896"/>
    <cellStyle name="Título 3 3 12" xfId="12897"/>
    <cellStyle name="Título 3 3 2" xfId="12898"/>
    <cellStyle name="Título 3 3 2 10" xfId="12899"/>
    <cellStyle name="Título 3 3 2 11" xfId="12900"/>
    <cellStyle name="Título 3 3 2 12" xfId="12901"/>
    <cellStyle name="Título 3 3 2 13" xfId="12902"/>
    <cellStyle name="Título 3 3 2 2" xfId="12903"/>
    <cellStyle name="Título 3 3 2 2 10" xfId="12904"/>
    <cellStyle name="Título 3 3 2 2 11" xfId="12905"/>
    <cellStyle name="Título 3 3 2 2 12" xfId="12906"/>
    <cellStyle name="Título 3 3 2 2 2" xfId="12907"/>
    <cellStyle name="Título 3 3 2 2 2 10" xfId="12908"/>
    <cellStyle name="Título 3 3 2 2 2 11" xfId="12909"/>
    <cellStyle name="Título 3 3 2 2 2 2" xfId="12910"/>
    <cellStyle name="Título 3 3 2 2 2 2 10" xfId="12911"/>
    <cellStyle name="Título 3 3 2 2 2 2 2" xfId="12912"/>
    <cellStyle name="Título 3 3 2 2 2 2 3" xfId="12913"/>
    <cellStyle name="Título 3 3 2 2 2 2 4" xfId="12914"/>
    <cellStyle name="Título 3 3 2 2 2 2 5" xfId="12915"/>
    <cellStyle name="Título 3 3 2 2 2 2 6" xfId="12916"/>
    <cellStyle name="Título 3 3 2 2 2 2 7" xfId="12917"/>
    <cellStyle name="Título 3 3 2 2 2 2 8" xfId="12918"/>
    <cellStyle name="Título 3 3 2 2 2 2 9" xfId="12919"/>
    <cellStyle name="Título 3 3 2 2 2 3" xfId="12920"/>
    <cellStyle name="Título 3 3 2 2 2 4" xfId="12921"/>
    <cellStyle name="Título 3 3 2 2 2 5" xfId="12922"/>
    <cellStyle name="Título 3 3 2 2 2 6" xfId="12923"/>
    <cellStyle name="Título 3 3 2 2 2 7" xfId="12924"/>
    <cellStyle name="Título 3 3 2 2 2 8" xfId="12925"/>
    <cellStyle name="Título 3 3 2 2 2 9" xfId="12926"/>
    <cellStyle name="Título 3 3 2 2 3" xfId="12927"/>
    <cellStyle name="Título 3 3 2 2 3 10" xfId="12928"/>
    <cellStyle name="Título 3 3 2 2 3 2" xfId="12929"/>
    <cellStyle name="Título 3 3 2 2 3 3" xfId="12930"/>
    <cellStyle name="Título 3 3 2 2 3 4" xfId="12931"/>
    <cellStyle name="Título 3 3 2 2 3 5" xfId="12932"/>
    <cellStyle name="Título 3 3 2 2 3 6" xfId="12933"/>
    <cellStyle name="Título 3 3 2 2 3 7" xfId="12934"/>
    <cellStyle name="Título 3 3 2 2 3 8" xfId="12935"/>
    <cellStyle name="Título 3 3 2 2 3 9" xfId="12936"/>
    <cellStyle name="Título 3 3 2 2 4" xfId="12937"/>
    <cellStyle name="Título 3 3 2 2 5" xfId="12938"/>
    <cellStyle name="Título 3 3 2 2 6" xfId="12939"/>
    <cellStyle name="Título 3 3 2 2 7" xfId="12940"/>
    <cellStyle name="Título 3 3 2 2 8" xfId="12941"/>
    <cellStyle name="Título 3 3 2 2 9" xfId="12942"/>
    <cellStyle name="Título 3 3 2 3" xfId="12943"/>
    <cellStyle name="Título 3 3 2 3 10" xfId="12944"/>
    <cellStyle name="Título 3 3 2 3 11" xfId="12945"/>
    <cellStyle name="Título 3 3 2 3 12" xfId="12946"/>
    <cellStyle name="Título 3 3 2 3 2" xfId="12947"/>
    <cellStyle name="Título 3 3 2 3 2 10" xfId="12948"/>
    <cellStyle name="Título 3 3 2 3 2 11" xfId="12949"/>
    <cellStyle name="Título 3 3 2 3 2 2" xfId="12950"/>
    <cellStyle name="Título 3 3 2 3 2 2 10" xfId="12951"/>
    <cellStyle name="Título 3 3 2 3 2 2 2" xfId="12952"/>
    <cellStyle name="Título 3 3 2 3 2 2 3" xfId="12953"/>
    <cellStyle name="Título 3 3 2 3 2 2 4" xfId="12954"/>
    <cellStyle name="Título 3 3 2 3 2 2 5" xfId="12955"/>
    <cellStyle name="Título 3 3 2 3 2 2 6" xfId="12956"/>
    <cellStyle name="Título 3 3 2 3 2 2 7" xfId="12957"/>
    <cellStyle name="Título 3 3 2 3 2 2 8" xfId="12958"/>
    <cellStyle name="Título 3 3 2 3 2 2 9" xfId="12959"/>
    <cellStyle name="Título 3 3 2 3 2 3" xfId="12960"/>
    <cellStyle name="Título 3 3 2 3 2 4" xfId="12961"/>
    <cellStyle name="Título 3 3 2 3 2 5" xfId="12962"/>
    <cellStyle name="Título 3 3 2 3 2 6" xfId="12963"/>
    <cellStyle name="Título 3 3 2 3 2 7" xfId="12964"/>
    <cellStyle name="Título 3 3 2 3 2 8" xfId="12965"/>
    <cellStyle name="Título 3 3 2 3 2 9" xfId="12966"/>
    <cellStyle name="Título 3 3 2 3 3" xfId="12967"/>
    <cellStyle name="Título 3 3 2 3 3 10" xfId="12968"/>
    <cellStyle name="Título 3 3 2 3 3 2" xfId="12969"/>
    <cellStyle name="Título 3 3 2 3 3 3" xfId="12970"/>
    <cellStyle name="Título 3 3 2 3 3 4" xfId="12971"/>
    <cellStyle name="Título 3 3 2 3 3 5" xfId="12972"/>
    <cellStyle name="Título 3 3 2 3 3 6" xfId="12973"/>
    <cellStyle name="Título 3 3 2 3 3 7" xfId="12974"/>
    <cellStyle name="Título 3 3 2 3 3 8" xfId="12975"/>
    <cellStyle name="Título 3 3 2 3 3 9" xfId="12976"/>
    <cellStyle name="Título 3 3 2 3 4" xfId="12977"/>
    <cellStyle name="Título 3 3 2 3 5" xfId="12978"/>
    <cellStyle name="Título 3 3 2 3 6" xfId="12979"/>
    <cellStyle name="Título 3 3 2 3 7" xfId="12980"/>
    <cellStyle name="Título 3 3 2 3 8" xfId="12981"/>
    <cellStyle name="Título 3 3 2 3 9" xfId="12982"/>
    <cellStyle name="Título 3 3 2 4" xfId="12983"/>
    <cellStyle name="Título 3 3 2 4 10" xfId="12984"/>
    <cellStyle name="Título 3 3 2 4 11" xfId="12985"/>
    <cellStyle name="Título 3 3 2 4 2" xfId="12986"/>
    <cellStyle name="Título 3 3 2 4 2 10" xfId="12987"/>
    <cellStyle name="Título 3 3 2 4 2 2" xfId="12988"/>
    <cellStyle name="Título 3 3 2 4 2 3" xfId="12989"/>
    <cellStyle name="Título 3 3 2 4 2 4" xfId="12990"/>
    <cellStyle name="Título 3 3 2 4 2 5" xfId="12991"/>
    <cellStyle name="Título 3 3 2 4 2 6" xfId="12992"/>
    <cellStyle name="Título 3 3 2 4 2 7" xfId="12993"/>
    <cellStyle name="Título 3 3 2 4 2 8" xfId="12994"/>
    <cellStyle name="Título 3 3 2 4 2 9" xfId="12995"/>
    <cellStyle name="Título 3 3 2 4 3" xfId="12996"/>
    <cellStyle name="Título 3 3 2 4 4" xfId="12997"/>
    <cellStyle name="Título 3 3 2 4 5" xfId="12998"/>
    <cellStyle name="Título 3 3 2 4 6" xfId="12999"/>
    <cellStyle name="Título 3 3 2 4 7" xfId="13000"/>
    <cellStyle name="Título 3 3 2 4 8" xfId="13001"/>
    <cellStyle name="Título 3 3 2 4 9" xfId="13002"/>
    <cellStyle name="Título 3 3 2 5" xfId="13003"/>
    <cellStyle name="Título 3 3 2 5 10" xfId="13004"/>
    <cellStyle name="Título 3 3 2 5 2" xfId="13005"/>
    <cellStyle name="Título 3 3 2 5 3" xfId="13006"/>
    <cellStyle name="Título 3 3 2 5 4" xfId="13007"/>
    <cellStyle name="Título 3 3 2 5 5" xfId="13008"/>
    <cellStyle name="Título 3 3 2 5 6" xfId="13009"/>
    <cellStyle name="Título 3 3 2 5 7" xfId="13010"/>
    <cellStyle name="Título 3 3 2 5 8" xfId="13011"/>
    <cellStyle name="Título 3 3 2 5 9" xfId="13012"/>
    <cellStyle name="Título 3 3 2 6" xfId="13013"/>
    <cellStyle name="Título 3 3 2 7" xfId="13014"/>
    <cellStyle name="Título 3 3 2 8" xfId="13015"/>
    <cellStyle name="Título 3 3 2 9" xfId="13016"/>
    <cellStyle name="Título 3 3 3" xfId="13017"/>
    <cellStyle name="Título 3 3 3 10" xfId="13018"/>
    <cellStyle name="Título 3 3 3 11" xfId="13019"/>
    <cellStyle name="Título 3 3 3 12" xfId="13020"/>
    <cellStyle name="Título 3 3 3 2" xfId="13021"/>
    <cellStyle name="Título 3 3 3 2 10" xfId="13022"/>
    <cellStyle name="Título 3 3 3 2 11" xfId="13023"/>
    <cellStyle name="Título 3 3 3 2 2" xfId="13024"/>
    <cellStyle name="Título 3 3 3 2 2 10" xfId="13025"/>
    <cellStyle name="Título 3 3 3 2 2 2" xfId="13026"/>
    <cellStyle name="Título 3 3 3 2 2 3" xfId="13027"/>
    <cellStyle name="Título 3 3 3 2 2 4" xfId="13028"/>
    <cellStyle name="Título 3 3 3 2 2 5" xfId="13029"/>
    <cellStyle name="Título 3 3 3 2 2 6" xfId="13030"/>
    <cellStyle name="Título 3 3 3 2 2 7" xfId="13031"/>
    <cellStyle name="Título 3 3 3 2 2 8" xfId="13032"/>
    <cellStyle name="Título 3 3 3 2 2 9" xfId="13033"/>
    <cellStyle name="Título 3 3 3 2 3" xfId="13034"/>
    <cellStyle name="Título 3 3 3 2 4" xfId="13035"/>
    <cellStyle name="Título 3 3 3 2 5" xfId="13036"/>
    <cellStyle name="Título 3 3 3 2 6" xfId="13037"/>
    <cellStyle name="Título 3 3 3 2 7" xfId="13038"/>
    <cellStyle name="Título 3 3 3 2 8" xfId="13039"/>
    <cellStyle name="Título 3 3 3 2 9" xfId="13040"/>
    <cellStyle name="Título 3 3 3 3" xfId="13041"/>
    <cellStyle name="Título 3 3 3 3 10" xfId="13042"/>
    <cellStyle name="Título 3 3 3 3 2" xfId="13043"/>
    <cellStyle name="Título 3 3 3 3 3" xfId="13044"/>
    <cellStyle name="Título 3 3 3 3 4" xfId="13045"/>
    <cellStyle name="Título 3 3 3 3 5" xfId="13046"/>
    <cellStyle name="Título 3 3 3 3 6" xfId="13047"/>
    <cellStyle name="Título 3 3 3 3 7" xfId="13048"/>
    <cellStyle name="Título 3 3 3 3 8" xfId="13049"/>
    <cellStyle name="Título 3 3 3 3 9" xfId="13050"/>
    <cellStyle name="Título 3 3 3 4" xfId="13051"/>
    <cellStyle name="Título 3 3 3 5" xfId="13052"/>
    <cellStyle name="Título 3 3 3 6" xfId="13053"/>
    <cellStyle name="Título 3 3 3 7" xfId="13054"/>
    <cellStyle name="Título 3 3 3 8" xfId="13055"/>
    <cellStyle name="Título 3 3 3 9" xfId="13056"/>
    <cellStyle name="Título 3 3 4" xfId="13057"/>
    <cellStyle name="Título 3 3 4 10" xfId="13058"/>
    <cellStyle name="Título 3 3 4 2" xfId="13059"/>
    <cellStyle name="Título 3 3 4 2 10" xfId="13060"/>
    <cellStyle name="Título 3 3 4 2 2" xfId="13061"/>
    <cellStyle name="Título 3 3 4 2 3" xfId="13062"/>
    <cellStyle name="Título 3 3 4 2 4" xfId="13063"/>
    <cellStyle name="Título 3 3 4 2 5" xfId="13064"/>
    <cellStyle name="Título 3 3 4 2 6" xfId="13065"/>
    <cellStyle name="Título 3 3 4 2 7" xfId="13066"/>
    <cellStyle name="Título 3 3 4 2 8" xfId="13067"/>
    <cellStyle name="Título 3 3 4 2 9" xfId="13068"/>
    <cellStyle name="Título 3 3 4 3" xfId="13069"/>
    <cellStyle name="Título 3 3 4 4" xfId="13070"/>
    <cellStyle name="Título 3 3 4 5" xfId="13071"/>
    <cellStyle name="Título 3 3 4 6" xfId="13072"/>
    <cellStyle name="Título 3 3 4 7" xfId="13073"/>
    <cellStyle name="Título 3 3 4 8" xfId="13074"/>
    <cellStyle name="Título 3 3 4 9" xfId="13075"/>
    <cellStyle name="Título 3 3 5" xfId="13076"/>
    <cellStyle name="Título 3 3 5 2" xfId="13077"/>
    <cellStyle name="Título 3 3 6" xfId="13078"/>
    <cellStyle name="Título 3 3 7" xfId="13079"/>
    <cellStyle name="Título 3 3 8" xfId="13080"/>
    <cellStyle name="Título 3 3 9" xfId="13081"/>
    <cellStyle name="Título 3 4" xfId="13082"/>
    <cellStyle name="Título 3 4 10" xfId="13083"/>
    <cellStyle name="Título 3 4 11" xfId="13084"/>
    <cellStyle name="Título 3 4 12" xfId="13085"/>
    <cellStyle name="Título 3 4 2" xfId="13086"/>
    <cellStyle name="Título 3 4 2 10" xfId="13087"/>
    <cellStyle name="Título 3 4 2 11" xfId="13088"/>
    <cellStyle name="Título 3 4 2 12" xfId="13089"/>
    <cellStyle name="Título 3 4 2 13" xfId="13090"/>
    <cellStyle name="Título 3 4 2 2" xfId="13091"/>
    <cellStyle name="Título 3 4 2 2 10" xfId="13092"/>
    <cellStyle name="Título 3 4 2 2 11" xfId="13093"/>
    <cellStyle name="Título 3 4 2 2 12" xfId="13094"/>
    <cellStyle name="Título 3 4 2 2 2" xfId="13095"/>
    <cellStyle name="Título 3 4 2 2 2 10" xfId="13096"/>
    <cellStyle name="Título 3 4 2 2 2 11" xfId="13097"/>
    <cellStyle name="Título 3 4 2 2 2 2" xfId="13098"/>
    <cellStyle name="Título 3 4 2 2 2 2 10" xfId="13099"/>
    <cellStyle name="Título 3 4 2 2 2 2 2" xfId="13100"/>
    <cellStyle name="Título 3 4 2 2 2 2 3" xfId="13101"/>
    <cellStyle name="Título 3 4 2 2 2 2 4" xfId="13102"/>
    <cellStyle name="Título 3 4 2 2 2 2 5" xfId="13103"/>
    <cellStyle name="Título 3 4 2 2 2 2 6" xfId="13104"/>
    <cellStyle name="Título 3 4 2 2 2 2 7" xfId="13105"/>
    <cellStyle name="Título 3 4 2 2 2 2 8" xfId="13106"/>
    <cellStyle name="Título 3 4 2 2 2 2 9" xfId="13107"/>
    <cellStyle name="Título 3 4 2 2 2 3" xfId="13108"/>
    <cellStyle name="Título 3 4 2 2 2 4" xfId="13109"/>
    <cellStyle name="Título 3 4 2 2 2 5" xfId="13110"/>
    <cellStyle name="Título 3 4 2 2 2 6" xfId="13111"/>
    <cellStyle name="Título 3 4 2 2 2 7" xfId="13112"/>
    <cellStyle name="Título 3 4 2 2 2 8" xfId="13113"/>
    <cellStyle name="Título 3 4 2 2 2 9" xfId="13114"/>
    <cellStyle name="Título 3 4 2 2 3" xfId="13115"/>
    <cellStyle name="Título 3 4 2 2 3 10" xfId="13116"/>
    <cellStyle name="Título 3 4 2 2 3 2" xfId="13117"/>
    <cellStyle name="Título 3 4 2 2 3 3" xfId="13118"/>
    <cellStyle name="Título 3 4 2 2 3 4" xfId="13119"/>
    <cellStyle name="Título 3 4 2 2 3 5" xfId="13120"/>
    <cellStyle name="Título 3 4 2 2 3 6" xfId="13121"/>
    <cellStyle name="Título 3 4 2 2 3 7" xfId="13122"/>
    <cellStyle name="Título 3 4 2 2 3 8" xfId="13123"/>
    <cellStyle name="Título 3 4 2 2 3 9" xfId="13124"/>
    <cellStyle name="Título 3 4 2 2 4" xfId="13125"/>
    <cellStyle name="Título 3 4 2 2 5" xfId="13126"/>
    <cellStyle name="Título 3 4 2 2 6" xfId="13127"/>
    <cellStyle name="Título 3 4 2 2 7" xfId="13128"/>
    <cellStyle name="Título 3 4 2 2 8" xfId="13129"/>
    <cellStyle name="Título 3 4 2 2 9" xfId="13130"/>
    <cellStyle name="Título 3 4 2 3" xfId="13131"/>
    <cellStyle name="Título 3 4 2 3 10" xfId="13132"/>
    <cellStyle name="Título 3 4 2 3 11" xfId="13133"/>
    <cellStyle name="Título 3 4 2 3 12" xfId="13134"/>
    <cellStyle name="Título 3 4 2 3 2" xfId="13135"/>
    <cellStyle name="Título 3 4 2 3 2 10" xfId="13136"/>
    <cellStyle name="Título 3 4 2 3 2 11" xfId="13137"/>
    <cellStyle name="Título 3 4 2 3 2 2" xfId="13138"/>
    <cellStyle name="Título 3 4 2 3 2 2 10" xfId="13139"/>
    <cellStyle name="Título 3 4 2 3 2 2 2" xfId="13140"/>
    <cellStyle name="Título 3 4 2 3 2 2 3" xfId="13141"/>
    <cellStyle name="Título 3 4 2 3 2 2 4" xfId="13142"/>
    <cellStyle name="Título 3 4 2 3 2 2 5" xfId="13143"/>
    <cellStyle name="Título 3 4 2 3 2 2 6" xfId="13144"/>
    <cellStyle name="Título 3 4 2 3 2 2 7" xfId="13145"/>
    <cellStyle name="Título 3 4 2 3 2 2 8" xfId="13146"/>
    <cellStyle name="Título 3 4 2 3 2 2 9" xfId="13147"/>
    <cellStyle name="Título 3 4 2 3 2 3" xfId="13148"/>
    <cellStyle name="Título 3 4 2 3 2 4" xfId="13149"/>
    <cellStyle name="Título 3 4 2 3 2 5" xfId="13150"/>
    <cellStyle name="Título 3 4 2 3 2 6" xfId="13151"/>
    <cellStyle name="Título 3 4 2 3 2 7" xfId="13152"/>
    <cellStyle name="Título 3 4 2 3 2 8" xfId="13153"/>
    <cellStyle name="Título 3 4 2 3 2 9" xfId="13154"/>
    <cellStyle name="Título 3 4 2 3 3" xfId="13155"/>
    <cellStyle name="Título 3 4 2 3 3 10" xfId="13156"/>
    <cellStyle name="Título 3 4 2 3 3 2" xfId="13157"/>
    <cellStyle name="Título 3 4 2 3 3 3" xfId="13158"/>
    <cellStyle name="Título 3 4 2 3 3 4" xfId="13159"/>
    <cellStyle name="Título 3 4 2 3 3 5" xfId="13160"/>
    <cellStyle name="Título 3 4 2 3 3 6" xfId="13161"/>
    <cellStyle name="Título 3 4 2 3 3 7" xfId="13162"/>
    <cellStyle name="Título 3 4 2 3 3 8" xfId="13163"/>
    <cellStyle name="Título 3 4 2 3 3 9" xfId="13164"/>
    <cellStyle name="Título 3 4 2 3 4" xfId="13165"/>
    <cellStyle name="Título 3 4 2 3 5" xfId="13166"/>
    <cellStyle name="Título 3 4 2 3 6" xfId="13167"/>
    <cellStyle name="Título 3 4 2 3 7" xfId="13168"/>
    <cellStyle name="Título 3 4 2 3 8" xfId="13169"/>
    <cellStyle name="Título 3 4 2 3 9" xfId="13170"/>
    <cellStyle name="Título 3 4 2 4" xfId="13171"/>
    <cellStyle name="Título 3 4 2 4 10" xfId="13172"/>
    <cellStyle name="Título 3 4 2 4 11" xfId="13173"/>
    <cellStyle name="Título 3 4 2 4 2" xfId="13174"/>
    <cellStyle name="Título 3 4 2 4 2 10" xfId="13175"/>
    <cellStyle name="Título 3 4 2 4 2 2" xfId="13176"/>
    <cellStyle name="Título 3 4 2 4 2 3" xfId="13177"/>
    <cellStyle name="Título 3 4 2 4 2 4" xfId="13178"/>
    <cellStyle name="Título 3 4 2 4 2 5" xfId="13179"/>
    <cellStyle name="Título 3 4 2 4 2 6" xfId="13180"/>
    <cellStyle name="Título 3 4 2 4 2 7" xfId="13181"/>
    <cellStyle name="Título 3 4 2 4 2 8" xfId="13182"/>
    <cellStyle name="Título 3 4 2 4 2 9" xfId="13183"/>
    <cellStyle name="Título 3 4 2 4 3" xfId="13184"/>
    <cellStyle name="Título 3 4 2 4 4" xfId="13185"/>
    <cellStyle name="Título 3 4 2 4 5" xfId="13186"/>
    <cellStyle name="Título 3 4 2 4 6" xfId="13187"/>
    <cellStyle name="Título 3 4 2 4 7" xfId="13188"/>
    <cellStyle name="Título 3 4 2 4 8" xfId="13189"/>
    <cellStyle name="Título 3 4 2 4 9" xfId="13190"/>
    <cellStyle name="Título 3 4 2 5" xfId="13191"/>
    <cellStyle name="Título 3 4 2 5 10" xfId="13192"/>
    <cellStyle name="Título 3 4 2 5 2" xfId="13193"/>
    <cellStyle name="Título 3 4 2 5 3" xfId="13194"/>
    <cellStyle name="Título 3 4 2 5 4" xfId="13195"/>
    <cellStyle name="Título 3 4 2 5 5" xfId="13196"/>
    <cellStyle name="Título 3 4 2 5 6" xfId="13197"/>
    <cellStyle name="Título 3 4 2 5 7" xfId="13198"/>
    <cellStyle name="Título 3 4 2 5 8" xfId="13199"/>
    <cellStyle name="Título 3 4 2 5 9" xfId="13200"/>
    <cellStyle name="Título 3 4 2 6" xfId="13201"/>
    <cellStyle name="Título 3 4 2 7" xfId="13202"/>
    <cellStyle name="Título 3 4 2 8" xfId="13203"/>
    <cellStyle name="Título 3 4 2 9" xfId="13204"/>
    <cellStyle name="Título 3 4 3" xfId="13205"/>
    <cellStyle name="Título 3 4 3 10" xfId="13206"/>
    <cellStyle name="Título 3 4 3 11" xfId="13207"/>
    <cellStyle name="Título 3 4 3 12" xfId="13208"/>
    <cellStyle name="Título 3 4 3 2" xfId="13209"/>
    <cellStyle name="Título 3 4 3 2 10" xfId="13210"/>
    <cellStyle name="Título 3 4 3 2 11" xfId="13211"/>
    <cellStyle name="Título 3 4 3 2 2" xfId="13212"/>
    <cellStyle name="Título 3 4 3 2 2 10" xfId="13213"/>
    <cellStyle name="Título 3 4 3 2 2 2" xfId="13214"/>
    <cellStyle name="Título 3 4 3 2 2 3" xfId="13215"/>
    <cellStyle name="Título 3 4 3 2 2 4" xfId="13216"/>
    <cellStyle name="Título 3 4 3 2 2 5" xfId="13217"/>
    <cellStyle name="Título 3 4 3 2 2 6" xfId="13218"/>
    <cellStyle name="Título 3 4 3 2 2 7" xfId="13219"/>
    <cellStyle name="Título 3 4 3 2 2 8" xfId="13220"/>
    <cellStyle name="Título 3 4 3 2 2 9" xfId="13221"/>
    <cellStyle name="Título 3 4 3 2 3" xfId="13222"/>
    <cellStyle name="Título 3 4 3 2 4" xfId="13223"/>
    <cellStyle name="Título 3 4 3 2 5" xfId="13224"/>
    <cellStyle name="Título 3 4 3 2 6" xfId="13225"/>
    <cellStyle name="Título 3 4 3 2 7" xfId="13226"/>
    <cellStyle name="Título 3 4 3 2 8" xfId="13227"/>
    <cellStyle name="Título 3 4 3 2 9" xfId="13228"/>
    <cellStyle name="Título 3 4 3 3" xfId="13229"/>
    <cellStyle name="Título 3 4 3 3 10" xfId="13230"/>
    <cellStyle name="Título 3 4 3 3 2" xfId="13231"/>
    <cellStyle name="Título 3 4 3 3 3" xfId="13232"/>
    <cellStyle name="Título 3 4 3 3 4" xfId="13233"/>
    <cellStyle name="Título 3 4 3 3 5" xfId="13234"/>
    <cellStyle name="Título 3 4 3 3 6" xfId="13235"/>
    <cellStyle name="Título 3 4 3 3 7" xfId="13236"/>
    <cellStyle name="Título 3 4 3 3 8" xfId="13237"/>
    <cellStyle name="Título 3 4 3 3 9" xfId="13238"/>
    <cellStyle name="Título 3 4 3 4" xfId="13239"/>
    <cellStyle name="Título 3 4 3 5" xfId="13240"/>
    <cellStyle name="Título 3 4 3 6" xfId="13241"/>
    <cellStyle name="Título 3 4 3 7" xfId="13242"/>
    <cellStyle name="Título 3 4 3 8" xfId="13243"/>
    <cellStyle name="Título 3 4 3 9" xfId="13244"/>
    <cellStyle name="Título 3 4 4" xfId="13245"/>
    <cellStyle name="Título 3 4 4 10" xfId="13246"/>
    <cellStyle name="Título 3 4 4 2" xfId="13247"/>
    <cellStyle name="Título 3 4 4 2 10" xfId="13248"/>
    <cellStyle name="Título 3 4 4 2 2" xfId="13249"/>
    <cellStyle name="Título 3 4 4 2 3" xfId="13250"/>
    <cellStyle name="Título 3 4 4 2 4" xfId="13251"/>
    <cellStyle name="Título 3 4 4 2 5" xfId="13252"/>
    <cellStyle name="Título 3 4 4 2 6" xfId="13253"/>
    <cellStyle name="Título 3 4 4 2 7" xfId="13254"/>
    <cellStyle name="Título 3 4 4 2 8" xfId="13255"/>
    <cellStyle name="Título 3 4 4 2 9" xfId="13256"/>
    <cellStyle name="Título 3 4 4 3" xfId="13257"/>
    <cellStyle name="Título 3 4 4 4" xfId="13258"/>
    <cellStyle name="Título 3 4 4 5" xfId="13259"/>
    <cellStyle name="Título 3 4 4 6" xfId="13260"/>
    <cellStyle name="Título 3 4 4 7" xfId="13261"/>
    <cellStyle name="Título 3 4 4 8" xfId="13262"/>
    <cellStyle name="Título 3 4 4 9" xfId="13263"/>
    <cellStyle name="Título 3 4 5" xfId="13264"/>
    <cellStyle name="Título 3 4 5 2" xfId="13265"/>
    <cellStyle name="Título 3 4 6" xfId="13266"/>
    <cellStyle name="Título 3 4 7" xfId="13267"/>
    <cellStyle name="Título 3 4 8" xfId="13268"/>
    <cellStyle name="Título 3 4 9" xfId="13269"/>
    <cellStyle name="Título 3 5" xfId="13270"/>
    <cellStyle name="Título 3 5 10" xfId="13271"/>
    <cellStyle name="Título 3 5 11" xfId="13272"/>
    <cellStyle name="Título 3 5 12" xfId="13273"/>
    <cellStyle name="Título 3 5 2" xfId="13274"/>
    <cellStyle name="Título 3 5 2 10" xfId="13275"/>
    <cellStyle name="Título 3 5 2 11" xfId="13276"/>
    <cellStyle name="Título 3 5 2 12" xfId="13277"/>
    <cellStyle name="Título 3 5 2 13" xfId="13278"/>
    <cellStyle name="Título 3 5 2 2" xfId="13279"/>
    <cellStyle name="Título 3 5 2 2 10" xfId="13280"/>
    <cellStyle name="Título 3 5 2 2 11" xfId="13281"/>
    <cellStyle name="Título 3 5 2 2 12" xfId="13282"/>
    <cellStyle name="Título 3 5 2 2 2" xfId="13283"/>
    <cellStyle name="Título 3 5 2 2 2 10" xfId="13284"/>
    <cellStyle name="Título 3 5 2 2 2 11" xfId="13285"/>
    <cellStyle name="Título 3 5 2 2 2 2" xfId="13286"/>
    <cellStyle name="Título 3 5 2 2 2 2 10" xfId="13287"/>
    <cellStyle name="Título 3 5 2 2 2 2 2" xfId="13288"/>
    <cellStyle name="Título 3 5 2 2 2 2 3" xfId="13289"/>
    <cellStyle name="Título 3 5 2 2 2 2 4" xfId="13290"/>
    <cellStyle name="Título 3 5 2 2 2 2 5" xfId="13291"/>
    <cellStyle name="Título 3 5 2 2 2 2 6" xfId="13292"/>
    <cellStyle name="Título 3 5 2 2 2 2 7" xfId="13293"/>
    <cellStyle name="Título 3 5 2 2 2 2 8" xfId="13294"/>
    <cellStyle name="Título 3 5 2 2 2 2 9" xfId="13295"/>
    <cellStyle name="Título 3 5 2 2 2 3" xfId="13296"/>
    <cellStyle name="Título 3 5 2 2 2 4" xfId="13297"/>
    <cellStyle name="Título 3 5 2 2 2 5" xfId="13298"/>
    <cellStyle name="Título 3 5 2 2 2 6" xfId="13299"/>
    <cellStyle name="Título 3 5 2 2 2 7" xfId="13300"/>
    <cellStyle name="Título 3 5 2 2 2 8" xfId="13301"/>
    <cellStyle name="Título 3 5 2 2 2 9" xfId="13302"/>
    <cellStyle name="Título 3 5 2 2 3" xfId="13303"/>
    <cellStyle name="Título 3 5 2 2 3 10" xfId="13304"/>
    <cellStyle name="Título 3 5 2 2 3 2" xfId="13305"/>
    <cellStyle name="Título 3 5 2 2 3 3" xfId="13306"/>
    <cellStyle name="Título 3 5 2 2 3 4" xfId="13307"/>
    <cellStyle name="Título 3 5 2 2 3 5" xfId="13308"/>
    <cellStyle name="Título 3 5 2 2 3 6" xfId="13309"/>
    <cellStyle name="Título 3 5 2 2 3 7" xfId="13310"/>
    <cellStyle name="Título 3 5 2 2 3 8" xfId="13311"/>
    <cellStyle name="Título 3 5 2 2 3 9" xfId="13312"/>
    <cellStyle name="Título 3 5 2 2 4" xfId="13313"/>
    <cellStyle name="Título 3 5 2 2 5" xfId="13314"/>
    <cellStyle name="Título 3 5 2 2 6" xfId="13315"/>
    <cellStyle name="Título 3 5 2 2 7" xfId="13316"/>
    <cellStyle name="Título 3 5 2 2 8" xfId="13317"/>
    <cellStyle name="Título 3 5 2 2 9" xfId="13318"/>
    <cellStyle name="Título 3 5 2 3" xfId="13319"/>
    <cellStyle name="Título 3 5 2 3 10" xfId="13320"/>
    <cellStyle name="Título 3 5 2 3 11" xfId="13321"/>
    <cellStyle name="Título 3 5 2 3 12" xfId="13322"/>
    <cellStyle name="Título 3 5 2 3 2" xfId="13323"/>
    <cellStyle name="Título 3 5 2 3 2 10" xfId="13324"/>
    <cellStyle name="Título 3 5 2 3 2 11" xfId="13325"/>
    <cellStyle name="Título 3 5 2 3 2 2" xfId="13326"/>
    <cellStyle name="Título 3 5 2 3 2 2 10" xfId="13327"/>
    <cellStyle name="Título 3 5 2 3 2 2 2" xfId="13328"/>
    <cellStyle name="Título 3 5 2 3 2 2 3" xfId="13329"/>
    <cellStyle name="Título 3 5 2 3 2 2 4" xfId="13330"/>
    <cellStyle name="Título 3 5 2 3 2 2 5" xfId="13331"/>
    <cellStyle name="Título 3 5 2 3 2 2 6" xfId="13332"/>
    <cellStyle name="Título 3 5 2 3 2 2 7" xfId="13333"/>
    <cellStyle name="Título 3 5 2 3 2 2 8" xfId="13334"/>
    <cellStyle name="Título 3 5 2 3 2 2 9" xfId="13335"/>
    <cellStyle name="Título 3 5 2 3 2 3" xfId="13336"/>
    <cellStyle name="Título 3 5 2 3 2 4" xfId="13337"/>
    <cellStyle name="Título 3 5 2 3 2 5" xfId="13338"/>
    <cellStyle name="Título 3 5 2 3 2 6" xfId="13339"/>
    <cellStyle name="Título 3 5 2 3 2 7" xfId="13340"/>
    <cellStyle name="Título 3 5 2 3 2 8" xfId="13341"/>
    <cellStyle name="Título 3 5 2 3 2 9" xfId="13342"/>
    <cellStyle name="Título 3 5 2 3 3" xfId="13343"/>
    <cellStyle name="Título 3 5 2 3 3 10" xfId="13344"/>
    <cellStyle name="Título 3 5 2 3 3 2" xfId="13345"/>
    <cellStyle name="Título 3 5 2 3 3 3" xfId="13346"/>
    <cellStyle name="Título 3 5 2 3 3 4" xfId="13347"/>
    <cellStyle name="Título 3 5 2 3 3 5" xfId="13348"/>
    <cellStyle name="Título 3 5 2 3 3 6" xfId="13349"/>
    <cellStyle name="Título 3 5 2 3 3 7" xfId="13350"/>
    <cellStyle name="Título 3 5 2 3 3 8" xfId="13351"/>
    <cellStyle name="Título 3 5 2 3 3 9" xfId="13352"/>
    <cellStyle name="Título 3 5 2 3 4" xfId="13353"/>
    <cellStyle name="Título 3 5 2 3 5" xfId="13354"/>
    <cellStyle name="Título 3 5 2 3 6" xfId="13355"/>
    <cellStyle name="Título 3 5 2 3 7" xfId="13356"/>
    <cellStyle name="Título 3 5 2 3 8" xfId="13357"/>
    <cellStyle name="Título 3 5 2 3 9" xfId="13358"/>
    <cellStyle name="Título 3 5 2 4" xfId="13359"/>
    <cellStyle name="Título 3 5 2 4 10" xfId="13360"/>
    <cellStyle name="Título 3 5 2 4 11" xfId="13361"/>
    <cellStyle name="Título 3 5 2 4 2" xfId="13362"/>
    <cellStyle name="Título 3 5 2 4 2 10" xfId="13363"/>
    <cellStyle name="Título 3 5 2 4 2 2" xfId="13364"/>
    <cellStyle name="Título 3 5 2 4 2 3" xfId="13365"/>
    <cellStyle name="Título 3 5 2 4 2 4" xfId="13366"/>
    <cellStyle name="Título 3 5 2 4 2 5" xfId="13367"/>
    <cellStyle name="Título 3 5 2 4 2 6" xfId="13368"/>
    <cellStyle name="Título 3 5 2 4 2 7" xfId="13369"/>
    <cellStyle name="Título 3 5 2 4 2 8" xfId="13370"/>
    <cellStyle name="Título 3 5 2 4 2 9" xfId="13371"/>
    <cellStyle name="Título 3 5 2 4 3" xfId="13372"/>
    <cellStyle name="Título 3 5 2 4 4" xfId="13373"/>
    <cellStyle name="Título 3 5 2 4 5" xfId="13374"/>
    <cellStyle name="Título 3 5 2 4 6" xfId="13375"/>
    <cellStyle name="Título 3 5 2 4 7" xfId="13376"/>
    <cellStyle name="Título 3 5 2 4 8" xfId="13377"/>
    <cellStyle name="Título 3 5 2 4 9" xfId="13378"/>
    <cellStyle name="Título 3 5 2 5" xfId="13379"/>
    <cellStyle name="Título 3 5 2 5 10" xfId="13380"/>
    <cellStyle name="Título 3 5 2 5 2" xfId="13381"/>
    <cellStyle name="Título 3 5 2 5 3" xfId="13382"/>
    <cellStyle name="Título 3 5 2 5 4" xfId="13383"/>
    <cellStyle name="Título 3 5 2 5 5" xfId="13384"/>
    <cellStyle name="Título 3 5 2 5 6" xfId="13385"/>
    <cellStyle name="Título 3 5 2 5 7" xfId="13386"/>
    <cellStyle name="Título 3 5 2 5 8" xfId="13387"/>
    <cellStyle name="Título 3 5 2 5 9" xfId="13388"/>
    <cellStyle name="Título 3 5 2 6" xfId="13389"/>
    <cellStyle name="Título 3 5 2 7" xfId="13390"/>
    <cellStyle name="Título 3 5 2 8" xfId="13391"/>
    <cellStyle name="Título 3 5 2 9" xfId="13392"/>
    <cellStyle name="Título 3 5 3" xfId="13393"/>
    <cellStyle name="Título 3 5 3 10" xfId="13394"/>
    <cellStyle name="Título 3 5 3 11" xfId="13395"/>
    <cellStyle name="Título 3 5 3 12" xfId="13396"/>
    <cellStyle name="Título 3 5 3 2" xfId="13397"/>
    <cellStyle name="Título 3 5 3 2 10" xfId="13398"/>
    <cellStyle name="Título 3 5 3 2 11" xfId="13399"/>
    <cellStyle name="Título 3 5 3 2 2" xfId="13400"/>
    <cellStyle name="Título 3 5 3 2 2 10" xfId="13401"/>
    <cellStyle name="Título 3 5 3 2 2 2" xfId="13402"/>
    <cellStyle name="Título 3 5 3 2 2 3" xfId="13403"/>
    <cellStyle name="Título 3 5 3 2 2 4" xfId="13404"/>
    <cellStyle name="Título 3 5 3 2 2 5" xfId="13405"/>
    <cellStyle name="Título 3 5 3 2 2 6" xfId="13406"/>
    <cellStyle name="Título 3 5 3 2 2 7" xfId="13407"/>
    <cellStyle name="Título 3 5 3 2 2 8" xfId="13408"/>
    <cellStyle name="Título 3 5 3 2 2 9" xfId="13409"/>
    <cellStyle name="Título 3 5 3 2 3" xfId="13410"/>
    <cellStyle name="Título 3 5 3 2 4" xfId="13411"/>
    <cellStyle name="Título 3 5 3 2 5" xfId="13412"/>
    <cellStyle name="Título 3 5 3 2 6" xfId="13413"/>
    <cellStyle name="Título 3 5 3 2 7" xfId="13414"/>
    <cellStyle name="Título 3 5 3 2 8" xfId="13415"/>
    <cellStyle name="Título 3 5 3 2 9" xfId="13416"/>
    <cellStyle name="Título 3 5 3 3" xfId="13417"/>
    <cellStyle name="Título 3 5 3 3 10" xfId="13418"/>
    <cellStyle name="Título 3 5 3 3 2" xfId="13419"/>
    <cellStyle name="Título 3 5 3 3 3" xfId="13420"/>
    <cellStyle name="Título 3 5 3 3 4" xfId="13421"/>
    <cellStyle name="Título 3 5 3 3 5" xfId="13422"/>
    <cellStyle name="Título 3 5 3 3 6" xfId="13423"/>
    <cellStyle name="Título 3 5 3 3 7" xfId="13424"/>
    <cellStyle name="Título 3 5 3 3 8" xfId="13425"/>
    <cellStyle name="Título 3 5 3 3 9" xfId="13426"/>
    <cellStyle name="Título 3 5 3 4" xfId="13427"/>
    <cellStyle name="Título 3 5 3 5" xfId="13428"/>
    <cellStyle name="Título 3 5 3 6" xfId="13429"/>
    <cellStyle name="Título 3 5 3 7" xfId="13430"/>
    <cellStyle name="Título 3 5 3 8" xfId="13431"/>
    <cellStyle name="Título 3 5 3 9" xfId="13432"/>
    <cellStyle name="Título 3 5 4" xfId="13433"/>
    <cellStyle name="Título 3 5 4 10" xfId="13434"/>
    <cellStyle name="Título 3 5 4 2" xfId="13435"/>
    <cellStyle name="Título 3 5 4 2 10" xfId="13436"/>
    <cellStyle name="Título 3 5 4 2 2" xfId="13437"/>
    <cellStyle name="Título 3 5 4 2 3" xfId="13438"/>
    <cellStyle name="Título 3 5 4 2 4" xfId="13439"/>
    <cellStyle name="Título 3 5 4 2 5" xfId="13440"/>
    <cellStyle name="Título 3 5 4 2 6" xfId="13441"/>
    <cellStyle name="Título 3 5 4 2 7" xfId="13442"/>
    <cellStyle name="Título 3 5 4 2 8" xfId="13443"/>
    <cellStyle name="Título 3 5 4 2 9" xfId="13444"/>
    <cellStyle name="Título 3 5 4 3" xfId="13445"/>
    <cellStyle name="Título 3 5 4 4" xfId="13446"/>
    <cellStyle name="Título 3 5 4 5" xfId="13447"/>
    <cellStyle name="Título 3 5 4 6" xfId="13448"/>
    <cellStyle name="Título 3 5 4 7" xfId="13449"/>
    <cellStyle name="Título 3 5 4 8" xfId="13450"/>
    <cellStyle name="Título 3 5 4 9" xfId="13451"/>
    <cellStyle name="Título 3 5 5" xfId="13452"/>
    <cellStyle name="Título 3 5 5 2" xfId="13453"/>
    <cellStyle name="Título 3 5 6" xfId="13454"/>
    <cellStyle name="Título 3 5 7" xfId="13455"/>
    <cellStyle name="Título 3 5 8" xfId="13456"/>
    <cellStyle name="Título 3 5 9" xfId="13457"/>
    <cellStyle name="Título 3 6" xfId="13458"/>
    <cellStyle name="Título 3 6 10" xfId="13459"/>
    <cellStyle name="Título 3 6 11" xfId="13460"/>
    <cellStyle name="Título 3 6 12" xfId="13461"/>
    <cellStyle name="Título 3 6 2" xfId="13462"/>
    <cellStyle name="Título 3 6 2 10" xfId="13463"/>
    <cellStyle name="Título 3 6 2 11" xfId="13464"/>
    <cellStyle name="Título 3 6 2 12" xfId="13465"/>
    <cellStyle name="Título 3 6 2 13" xfId="13466"/>
    <cellStyle name="Título 3 6 2 2" xfId="13467"/>
    <cellStyle name="Título 3 6 2 2 10" xfId="13468"/>
    <cellStyle name="Título 3 6 2 2 11" xfId="13469"/>
    <cellStyle name="Título 3 6 2 2 12" xfId="13470"/>
    <cellStyle name="Título 3 6 2 2 2" xfId="13471"/>
    <cellStyle name="Título 3 6 2 2 2 10" xfId="13472"/>
    <cellStyle name="Título 3 6 2 2 2 11" xfId="13473"/>
    <cellStyle name="Título 3 6 2 2 2 2" xfId="13474"/>
    <cellStyle name="Título 3 6 2 2 2 2 10" xfId="13475"/>
    <cellStyle name="Título 3 6 2 2 2 2 2" xfId="13476"/>
    <cellStyle name="Título 3 6 2 2 2 2 3" xfId="13477"/>
    <cellStyle name="Título 3 6 2 2 2 2 4" xfId="13478"/>
    <cellStyle name="Título 3 6 2 2 2 2 5" xfId="13479"/>
    <cellStyle name="Título 3 6 2 2 2 2 6" xfId="13480"/>
    <cellStyle name="Título 3 6 2 2 2 2 7" xfId="13481"/>
    <cellStyle name="Título 3 6 2 2 2 2 8" xfId="13482"/>
    <cellStyle name="Título 3 6 2 2 2 2 9" xfId="13483"/>
    <cellStyle name="Título 3 6 2 2 2 3" xfId="13484"/>
    <cellStyle name="Título 3 6 2 2 2 4" xfId="13485"/>
    <cellStyle name="Título 3 6 2 2 2 5" xfId="13486"/>
    <cellStyle name="Título 3 6 2 2 2 6" xfId="13487"/>
    <cellStyle name="Título 3 6 2 2 2 7" xfId="13488"/>
    <cellStyle name="Título 3 6 2 2 2 8" xfId="13489"/>
    <cellStyle name="Título 3 6 2 2 2 9" xfId="13490"/>
    <cellStyle name="Título 3 6 2 2 3" xfId="13491"/>
    <cellStyle name="Título 3 6 2 2 3 10" xfId="13492"/>
    <cellStyle name="Título 3 6 2 2 3 2" xfId="13493"/>
    <cellStyle name="Título 3 6 2 2 3 3" xfId="13494"/>
    <cellStyle name="Título 3 6 2 2 3 4" xfId="13495"/>
    <cellStyle name="Título 3 6 2 2 3 5" xfId="13496"/>
    <cellStyle name="Título 3 6 2 2 3 6" xfId="13497"/>
    <cellStyle name="Título 3 6 2 2 3 7" xfId="13498"/>
    <cellStyle name="Título 3 6 2 2 3 8" xfId="13499"/>
    <cellStyle name="Título 3 6 2 2 3 9" xfId="13500"/>
    <cellStyle name="Título 3 6 2 2 4" xfId="13501"/>
    <cellStyle name="Título 3 6 2 2 5" xfId="13502"/>
    <cellStyle name="Título 3 6 2 2 6" xfId="13503"/>
    <cellStyle name="Título 3 6 2 2 7" xfId="13504"/>
    <cellStyle name="Título 3 6 2 2 8" xfId="13505"/>
    <cellStyle name="Título 3 6 2 2 9" xfId="13506"/>
    <cellStyle name="Título 3 6 2 3" xfId="13507"/>
    <cellStyle name="Título 3 6 2 3 10" xfId="13508"/>
    <cellStyle name="Título 3 6 2 3 11" xfId="13509"/>
    <cellStyle name="Título 3 6 2 3 12" xfId="13510"/>
    <cellStyle name="Título 3 6 2 3 2" xfId="13511"/>
    <cellStyle name="Título 3 6 2 3 2 10" xfId="13512"/>
    <cellStyle name="Título 3 6 2 3 2 11" xfId="13513"/>
    <cellStyle name="Título 3 6 2 3 2 2" xfId="13514"/>
    <cellStyle name="Título 3 6 2 3 2 2 10" xfId="13515"/>
    <cellStyle name="Título 3 6 2 3 2 2 2" xfId="13516"/>
    <cellStyle name="Título 3 6 2 3 2 2 3" xfId="13517"/>
    <cellStyle name="Título 3 6 2 3 2 2 4" xfId="13518"/>
    <cellStyle name="Título 3 6 2 3 2 2 5" xfId="13519"/>
    <cellStyle name="Título 3 6 2 3 2 2 6" xfId="13520"/>
    <cellStyle name="Título 3 6 2 3 2 2 7" xfId="13521"/>
    <cellStyle name="Título 3 6 2 3 2 2 8" xfId="13522"/>
    <cellStyle name="Título 3 6 2 3 2 2 9" xfId="13523"/>
    <cellStyle name="Título 3 6 2 3 2 3" xfId="13524"/>
    <cellStyle name="Título 3 6 2 3 2 4" xfId="13525"/>
    <cellStyle name="Título 3 6 2 3 2 5" xfId="13526"/>
    <cellStyle name="Título 3 6 2 3 2 6" xfId="13527"/>
    <cellStyle name="Título 3 6 2 3 2 7" xfId="13528"/>
    <cellStyle name="Título 3 6 2 3 2 8" xfId="13529"/>
    <cellStyle name="Título 3 6 2 3 2 9" xfId="13530"/>
    <cellStyle name="Título 3 6 2 3 3" xfId="13531"/>
    <cellStyle name="Título 3 6 2 3 3 10" xfId="13532"/>
    <cellStyle name="Título 3 6 2 3 3 2" xfId="13533"/>
    <cellStyle name="Título 3 6 2 3 3 3" xfId="13534"/>
    <cellStyle name="Título 3 6 2 3 3 4" xfId="13535"/>
    <cellStyle name="Título 3 6 2 3 3 5" xfId="13536"/>
    <cellStyle name="Título 3 6 2 3 3 6" xfId="13537"/>
    <cellStyle name="Título 3 6 2 3 3 7" xfId="13538"/>
    <cellStyle name="Título 3 6 2 3 3 8" xfId="13539"/>
    <cellStyle name="Título 3 6 2 3 3 9" xfId="13540"/>
    <cellStyle name="Título 3 6 2 3 4" xfId="13541"/>
    <cellStyle name="Título 3 6 2 3 5" xfId="13542"/>
    <cellStyle name="Título 3 6 2 3 6" xfId="13543"/>
    <cellStyle name="Título 3 6 2 3 7" xfId="13544"/>
    <cellStyle name="Título 3 6 2 3 8" xfId="13545"/>
    <cellStyle name="Título 3 6 2 3 9" xfId="13546"/>
    <cellStyle name="Título 3 6 2 4" xfId="13547"/>
    <cellStyle name="Título 3 6 2 4 10" xfId="13548"/>
    <cellStyle name="Título 3 6 2 4 11" xfId="13549"/>
    <cellStyle name="Título 3 6 2 4 2" xfId="13550"/>
    <cellStyle name="Título 3 6 2 4 2 10" xfId="13551"/>
    <cellStyle name="Título 3 6 2 4 2 2" xfId="13552"/>
    <cellStyle name="Título 3 6 2 4 2 3" xfId="13553"/>
    <cellStyle name="Título 3 6 2 4 2 4" xfId="13554"/>
    <cellStyle name="Título 3 6 2 4 2 5" xfId="13555"/>
    <cellStyle name="Título 3 6 2 4 2 6" xfId="13556"/>
    <cellStyle name="Título 3 6 2 4 2 7" xfId="13557"/>
    <cellStyle name="Título 3 6 2 4 2 8" xfId="13558"/>
    <cellStyle name="Título 3 6 2 4 2 9" xfId="13559"/>
    <cellStyle name="Título 3 6 2 4 3" xfId="13560"/>
    <cellStyle name="Título 3 6 2 4 4" xfId="13561"/>
    <cellStyle name="Título 3 6 2 4 5" xfId="13562"/>
    <cellStyle name="Título 3 6 2 4 6" xfId="13563"/>
    <cellStyle name="Título 3 6 2 4 7" xfId="13564"/>
    <cellStyle name="Título 3 6 2 4 8" xfId="13565"/>
    <cellStyle name="Título 3 6 2 4 9" xfId="13566"/>
    <cellStyle name="Título 3 6 2 5" xfId="13567"/>
    <cellStyle name="Título 3 6 2 5 10" xfId="13568"/>
    <cellStyle name="Título 3 6 2 5 2" xfId="13569"/>
    <cellStyle name="Título 3 6 2 5 3" xfId="13570"/>
    <cellStyle name="Título 3 6 2 5 4" xfId="13571"/>
    <cellStyle name="Título 3 6 2 5 5" xfId="13572"/>
    <cellStyle name="Título 3 6 2 5 6" xfId="13573"/>
    <cellStyle name="Título 3 6 2 5 7" xfId="13574"/>
    <cellStyle name="Título 3 6 2 5 8" xfId="13575"/>
    <cellStyle name="Título 3 6 2 5 9" xfId="13576"/>
    <cellStyle name="Título 3 6 2 6" xfId="13577"/>
    <cellStyle name="Título 3 6 2 7" xfId="13578"/>
    <cellStyle name="Título 3 6 2 8" xfId="13579"/>
    <cellStyle name="Título 3 6 2 9" xfId="13580"/>
    <cellStyle name="Título 3 6 3" xfId="13581"/>
    <cellStyle name="Título 3 6 3 10" xfId="13582"/>
    <cellStyle name="Título 3 6 3 11" xfId="13583"/>
    <cellStyle name="Título 3 6 3 12" xfId="13584"/>
    <cellStyle name="Título 3 6 3 2" xfId="13585"/>
    <cellStyle name="Título 3 6 3 2 10" xfId="13586"/>
    <cellStyle name="Título 3 6 3 2 11" xfId="13587"/>
    <cellStyle name="Título 3 6 3 2 2" xfId="13588"/>
    <cellStyle name="Título 3 6 3 2 2 10" xfId="13589"/>
    <cellStyle name="Título 3 6 3 2 2 2" xfId="13590"/>
    <cellStyle name="Título 3 6 3 2 2 3" xfId="13591"/>
    <cellStyle name="Título 3 6 3 2 2 4" xfId="13592"/>
    <cellStyle name="Título 3 6 3 2 2 5" xfId="13593"/>
    <cellStyle name="Título 3 6 3 2 2 6" xfId="13594"/>
    <cellStyle name="Título 3 6 3 2 2 7" xfId="13595"/>
    <cellStyle name="Título 3 6 3 2 2 8" xfId="13596"/>
    <cellStyle name="Título 3 6 3 2 2 9" xfId="13597"/>
    <cellStyle name="Título 3 6 3 2 3" xfId="13598"/>
    <cellStyle name="Título 3 6 3 2 4" xfId="13599"/>
    <cellStyle name="Título 3 6 3 2 5" xfId="13600"/>
    <cellStyle name="Título 3 6 3 2 6" xfId="13601"/>
    <cellStyle name="Título 3 6 3 2 7" xfId="13602"/>
    <cellStyle name="Título 3 6 3 2 8" xfId="13603"/>
    <cellStyle name="Título 3 6 3 2 9" xfId="13604"/>
    <cellStyle name="Título 3 6 3 3" xfId="13605"/>
    <cellStyle name="Título 3 6 3 3 10" xfId="13606"/>
    <cellStyle name="Título 3 6 3 3 2" xfId="13607"/>
    <cellStyle name="Título 3 6 3 3 3" xfId="13608"/>
    <cellStyle name="Título 3 6 3 3 4" xfId="13609"/>
    <cellStyle name="Título 3 6 3 3 5" xfId="13610"/>
    <cellStyle name="Título 3 6 3 3 6" xfId="13611"/>
    <cellStyle name="Título 3 6 3 3 7" xfId="13612"/>
    <cellStyle name="Título 3 6 3 3 8" xfId="13613"/>
    <cellStyle name="Título 3 6 3 3 9" xfId="13614"/>
    <cellStyle name="Título 3 6 3 4" xfId="13615"/>
    <cellStyle name="Título 3 6 3 5" xfId="13616"/>
    <cellStyle name="Título 3 6 3 6" xfId="13617"/>
    <cellStyle name="Título 3 6 3 7" xfId="13618"/>
    <cellStyle name="Título 3 6 3 8" xfId="13619"/>
    <cellStyle name="Título 3 6 3 9" xfId="13620"/>
    <cellStyle name="Título 3 6 4" xfId="13621"/>
    <cellStyle name="Título 3 6 4 10" xfId="13622"/>
    <cellStyle name="Título 3 6 4 2" xfId="13623"/>
    <cellStyle name="Título 3 6 4 2 10" xfId="13624"/>
    <cellStyle name="Título 3 6 4 2 2" xfId="13625"/>
    <cellStyle name="Título 3 6 4 2 3" xfId="13626"/>
    <cellStyle name="Título 3 6 4 2 4" xfId="13627"/>
    <cellStyle name="Título 3 6 4 2 5" xfId="13628"/>
    <cellStyle name="Título 3 6 4 2 6" xfId="13629"/>
    <cellStyle name="Título 3 6 4 2 7" xfId="13630"/>
    <cellStyle name="Título 3 6 4 2 8" xfId="13631"/>
    <cellStyle name="Título 3 6 4 2 9" xfId="13632"/>
    <cellStyle name="Título 3 6 4 3" xfId="13633"/>
    <cellStyle name="Título 3 6 4 4" xfId="13634"/>
    <cellStyle name="Título 3 6 4 5" xfId="13635"/>
    <cellStyle name="Título 3 6 4 6" xfId="13636"/>
    <cellStyle name="Título 3 6 4 7" xfId="13637"/>
    <cellStyle name="Título 3 6 4 8" xfId="13638"/>
    <cellStyle name="Título 3 6 4 9" xfId="13639"/>
    <cellStyle name="Título 3 6 5" xfId="13640"/>
    <cellStyle name="Título 3 6 5 2" xfId="13641"/>
    <cellStyle name="Título 3 6 6" xfId="13642"/>
    <cellStyle name="Título 3 6 7" xfId="13643"/>
    <cellStyle name="Título 3 6 8" xfId="13644"/>
    <cellStyle name="Título 3 6 9" xfId="13645"/>
    <cellStyle name="Título 3 7" xfId="13646"/>
    <cellStyle name="Título 3 7 10" xfId="13647"/>
    <cellStyle name="Título 3 7 11" xfId="13648"/>
    <cellStyle name="Título 3 7 12" xfId="13649"/>
    <cellStyle name="Título 3 7 2" xfId="13650"/>
    <cellStyle name="Título 3 7 2 10" xfId="13651"/>
    <cellStyle name="Título 3 7 2 11" xfId="13652"/>
    <cellStyle name="Título 3 7 2 12" xfId="13653"/>
    <cellStyle name="Título 3 7 2 13" xfId="13654"/>
    <cellStyle name="Título 3 7 2 2" xfId="13655"/>
    <cellStyle name="Título 3 7 2 2 10" xfId="13656"/>
    <cellStyle name="Título 3 7 2 2 11" xfId="13657"/>
    <cellStyle name="Título 3 7 2 2 12" xfId="13658"/>
    <cellStyle name="Título 3 7 2 2 2" xfId="13659"/>
    <cellStyle name="Título 3 7 2 2 2 10" xfId="13660"/>
    <cellStyle name="Título 3 7 2 2 2 11" xfId="13661"/>
    <cellStyle name="Título 3 7 2 2 2 2" xfId="13662"/>
    <cellStyle name="Título 3 7 2 2 2 2 10" xfId="13663"/>
    <cellStyle name="Título 3 7 2 2 2 2 2" xfId="13664"/>
    <cellStyle name="Título 3 7 2 2 2 2 3" xfId="13665"/>
    <cellStyle name="Título 3 7 2 2 2 2 4" xfId="13666"/>
    <cellStyle name="Título 3 7 2 2 2 2 5" xfId="13667"/>
    <cellStyle name="Título 3 7 2 2 2 2 6" xfId="13668"/>
    <cellStyle name="Título 3 7 2 2 2 2 7" xfId="13669"/>
    <cellStyle name="Título 3 7 2 2 2 2 8" xfId="13670"/>
    <cellStyle name="Título 3 7 2 2 2 2 9" xfId="13671"/>
    <cellStyle name="Título 3 7 2 2 2 3" xfId="13672"/>
    <cellStyle name="Título 3 7 2 2 2 4" xfId="13673"/>
    <cellStyle name="Título 3 7 2 2 2 5" xfId="13674"/>
    <cellStyle name="Título 3 7 2 2 2 6" xfId="13675"/>
    <cellStyle name="Título 3 7 2 2 2 7" xfId="13676"/>
    <cellStyle name="Título 3 7 2 2 2 8" xfId="13677"/>
    <cellStyle name="Título 3 7 2 2 2 9" xfId="13678"/>
    <cellStyle name="Título 3 7 2 2 3" xfId="13679"/>
    <cellStyle name="Título 3 7 2 2 3 10" xfId="13680"/>
    <cellStyle name="Título 3 7 2 2 3 2" xfId="13681"/>
    <cellStyle name="Título 3 7 2 2 3 3" xfId="13682"/>
    <cellStyle name="Título 3 7 2 2 3 4" xfId="13683"/>
    <cellStyle name="Título 3 7 2 2 3 5" xfId="13684"/>
    <cellStyle name="Título 3 7 2 2 3 6" xfId="13685"/>
    <cellStyle name="Título 3 7 2 2 3 7" xfId="13686"/>
    <cellStyle name="Título 3 7 2 2 3 8" xfId="13687"/>
    <cellStyle name="Título 3 7 2 2 3 9" xfId="13688"/>
    <cellStyle name="Título 3 7 2 2 4" xfId="13689"/>
    <cellStyle name="Título 3 7 2 2 5" xfId="13690"/>
    <cellStyle name="Título 3 7 2 2 6" xfId="13691"/>
    <cellStyle name="Título 3 7 2 2 7" xfId="13692"/>
    <cellStyle name="Título 3 7 2 2 8" xfId="13693"/>
    <cellStyle name="Título 3 7 2 2 9" xfId="13694"/>
    <cellStyle name="Título 3 7 2 3" xfId="13695"/>
    <cellStyle name="Título 3 7 2 3 10" xfId="13696"/>
    <cellStyle name="Título 3 7 2 3 11" xfId="13697"/>
    <cellStyle name="Título 3 7 2 3 12" xfId="13698"/>
    <cellStyle name="Título 3 7 2 3 2" xfId="13699"/>
    <cellStyle name="Título 3 7 2 3 2 10" xfId="13700"/>
    <cellStyle name="Título 3 7 2 3 2 11" xfId="13701"/>
    <cellStyle name="Título 3 7 2 3 2 2" xfId="13702"/>
    <cellStyle name="Título 3 7 2 3 2 2 10" xfId="13703"/>
    <cellStyle name="Título 3 7 2 3 2 2 2" xfId="13704"/>
    <cellStyle name="Título 3 7 2 3 2 2 3" xfId="13705"/>
    <cellStyle name="Título 3 7 2 3 2 2 4" xfId="13706"/>
    <cellStyle name="Título 3 7 2 3 2 2 5" xfId="13707"/>
    <cellStyle name="Título 3 7 2 3 2 2 6" xfId="13708"/>
    <cellStyle name="Título 3 7 2 3 2 2 7" xfId="13709"/>
    <cellStyle name="Título 3 7 2 3 2 2 8" xfId="13710"/>
    <cellStyle name="Título 3 7 2 3 2 2 9" xfId="13711"/>
    <cellStyle name="Título 3 7 2 3 2 3" xfId="13712"/>
    <cellStyle name="Título 3 7 2 3 2 4" xfId="13713"/>
    <cellStyle name="Título 3 7 2 3 2 5" xfId="13714"/>
    <cellStyle name="Título 3 7 2 3 2 6" xfId="13715"/>
    <cellStyle name="Título 3 7 2 3 2 7" xfId="13716"/>
    <cellStyle name="Título 3 7 2 3 2 8" xfId="13717"/>
    <cellStyle name="Título 3 7 2 3 2 9" xfId="13718"/>
    <cellStyle name="Título 3 7 2 3 3" xfId="13719"/>
    <cellStyle name="Título 3 7 2 3 3 10" xfId="13720"/>
    <cellStyle name="Título 3 7 2 3 3 2" xfId="13721"/>
    <cellStyle name="Título 3 7 2 3 3 3" xfId="13722"/>
    <cellStyle name="Título 3 7 2 3 3 4" xfId="13723"/>
    <cellStyle name="Título 3 7 2 3 3 5" xfId="13724"/>
    <cellStyle name="Título 3 7 2 3 3 6" xfId="13725"/>
    <cellStyle name="Título 3 7 2 3 3 7" xfId="13726"/>
    <cellStyle name="Título 3 7 2 3 3 8" xfId="13727"/>
    <cellStyle name="Título 3 7 2 3 3 9" xfId="13728"/>
    <cellStyle name="Título 3 7 2 3 4" xfId="13729"/>
    <cellStyle name="Título 3 7 2 3 5" xfId="13730"/>
    <cellStyle name="Título 3 7 2 3 6" xfId="13731"/>
    <cellStyle name="Título 3 7 2 3 7" xfId="13732"/>
    <cellStyle name="Título 3 7 2 3 8" xfId="13733"/>
    <cellStyle name="Título 3 7 2 3 9" xfId="13734"/>
    <cellStyle name="Título 3 7 2 4" xfId="13735"/>
    <cellStyle name="Título 3 7 2 4 10" xfId="13736"/>
    <cellStyle name="Título 3 7 2 4 11" xfId="13737"/>
    <cellStyle name="Título 3 7 2 4 2" xfId="13738"/>
    <cellStyle name="Título 3 7 2 4 2 10" xfId="13739"/>
    <cellStyle name="Título 3 7 2 4 2 2" xfId="13740"/>
    <cellStyle name="Título 3 7 2 4 2 3" xfId="13741"/>
    <cellStyle name="Título 3 7 2 4 2 4" xfId="13742"/>
    <cellStyle name="Título 3 7 2 4 2 5" xfId="13743"/>
    <cellStyle name="Título 3 7 2 4 2 6" xfId="13744"/>
    <cellStyle name="Título 3 7 2 4 2 7" xfId="13745"/>
    <cellStyle name="Título 3 7 2 4 2 8" xfId="13746"/>
    <cellStyle name="Título 3 7 2 4 2 9" xfId="13747"/>
    <cellStyle name="Título 3 7 2 4 3" xfId="13748"/>
    <cellStyle name="Título 3 7 2 4 4" xfId="13749"/>
    <cellStyle name="Título 3 7 2 4 5" xfId="13750"/>
    <cellStyle name="Título 3 7 2 4 6" xfId="13751"/>
    <cellStyle name="Título 3 7 2 4 7" xfId="13752"/>
    <cellStyle name="Título 3 7 2 4 8" xfId="13753"/>
    <cellStyle name="Título 3 7 2 4 9" xfId="13754"/>
    <cellStyle name="Título 3 7 2 5" xfId="13755"/>
    <cellStyle name="Título 3 7 2 5 10" xfId="13756"/>
    <cellStyle name="Título 3 7 2 5 2" xfId="13757"/>
    <cellStyle name="Título 3 7 2 5 3" xfId="13758"/>
    <cellStyle name="Título 3 7 2 5 4" xfId="13759"/>
    <cellStyle name="Título 3 7 2 5 5" xfId="13760"/>
    <cellStyle name="Título 3 7 2 5 6" xfId="13761"/>
    <cellStyle name="Título 3 7 2 5 7" xfId="13762"/>
    <cellStyle name="Título 3 7 2 5 8" xfId="13763"/>
    <cellStyle name="Título 3 7 2 5 9" xfId="13764"/>
    <cellStyle name="Título 3 7 2 6" xfId="13765"/>
    <cellStyle name="Título 3 7 2 7" xfId="13766"/>
    <cellStyle name="Título 3 7 2 8" xfId="13767"/>
    <cellStyle name="Título 3 7 2 9" xfId="13768"/>
    <cellStyle name="Título 3 7 3" xfId="13769"/>
    <cellStyle name="Título 3 7 3 10" xfId="13770"/>
    <cellStyle name="Título 3 7 3 11" xfId="13771"/>
    <cellStyle name="Título 3 7 3 12" xfId="13772"/>
    <cellStyle name="Título 3 7 3 2" xfId="13773"/>
    <cellStyle name="Título 3 7 3 2 10" xfId="13774"/>
    <cellStyle name="Título 3 7 3 2 11" xfId="13775"/>
    <cellStyle name="Título 3 7 3 2 2" xfId="13776"/>
    <cellStyle name="Título 3 7 3 2 2 10" xfId="13777"/>
    <cellStyle name="Título 3 7 3 2 2 2" xfId="13778"/>
    <cellStyle name="Título 3 7 3 2 2 3" xfId="13779"/>
    <cellStyle name="Título 3 7 3 2 2 4" xfId="13780"/>
    <cellStyle name="Título 3 7 3 2 2 5" xfId="13781"/>
    <cellStyle name="Título 3 7 3 2 2 6" xfId="13782"/>
    <cellStyle name="Título 3 7 3 2 2 7" xfId="13783"/>
    <cellStyle name="Título 3 7 3 2 2 8" xfId="13784"/>
    <cellStyle name="Título 3 7 3 2 2 9" xfId="13785"/>
    <cellStyle name="Título 3 7 3 2 3" xfId="13786"/>
    <cellStyle name="Título 3 7 3 2 4" xfId="13787"/>
    <cellStyle name="Título 3 7 3 2 5" xfId="13788"/>
    <cellStyle name="Título 3 7 3 2 6" xfId="13789"/>
    <cellStyle name="Título 3 7 3 2 7" xfId="13790"/>
    <cellStyle name="Título 3 7 3 2 8" xfId="13791"/>
    <cellStyle name="Título 3 7 3 2 9" xfId="13792"/>
    <cellStyle name="Título 3 7 3 3" xfId="13793"/>
    <cellStyle name="Título 3 7 3 3 10" xfId="13794"/>
    <cellStyle name="Título 3 7 3 3 2" xfId="13795"/>
    <cellStyle name="Título 3 7 3 3 3" xfId="13796"/>
    <cellStyle name="Título 3 7 3 3 4" xfId="13797"/>
    <cellStyle name="Título 3 7 3 3 5" xfId="13798"/>
    <cellStyle name="Título 3 7 3 3 6" xfId="13799"/>
    <cellStyle name="Título 3 7 3 3 7" xfId="13800"/>
    <cellStyle name="Título 3 7 3 3 8" xfId="13801"/>
    <cellStyle name="Título 3 7 3 3 9" xfId="13802"/>
    <cellStyle name="Título 3 7 3 4" xfId="13803"/>
    <cellStyle name="Título 3 7 3 5" xfId="13804"/>
    <cellStyle name="Título 3 7 3 6" xfId="13805"/>
    <cellStyle name="Título 3 7 3 7" xfId="13806"/>
    <cellStyle name="Título 3 7 3 8" xfId="13807"/>
    <cellStyle name="Título 3 7 3 9" xfId="13808"/>
    <cellStyle name="Título 3 7 4" xfId="13809"/>
    <cellStyle name="Título 3 7 4 10" xfId="13810"/>
    <cellStyle name="Título 3 7 4 2" xfId="13811"/>
    <cellStyle name="Título 3 7 4 2 10" xfId="13812"/>
    <cellStyle name="Título 3 7 4 2 2" xfId="13813"/>
    <cellStyle name="Título 3 7 4 2 3" xfId="13814"/>
    <cellStyle name="Título 3 7 4 2 4" xfId="13815"/>
    <cellStyle name="Título 3 7 4 2 5" xfId="13816"/>
    <cellStyle name="Título 3 7 4 2 6" xfId="13817"/>
    <cellStyle name="Título 3 7 4 2 7" xfId="13818"/>
    <cellStyle name="Título 3 7 4 2 8" xfId="13819"/>
    <cellStyle name="Título 3 7 4 2 9" xfId="13820"/>
    <cellStyle name="Título 3 7 4 3" xfId="13821"/>
    <cellStyle name="Título 3 7 4 4" xfId="13822"/>
    <cellStyle name="Título 3 7 4 5" xfId="13823"/>
    <cellStyle name="Título 3 7 4 6" xfId="13824"/>
    <cellStyle name="Título 3 7 4 7" xfId="13825"/>
    <cellStyle name="Título 3 7 4 8" xfId="13826"/>
    <cellStyle name="Título 3 7 4 9" xfId="13827"/>
    <cellStyle name="Título 3 7 5" xfId="13828"/>
    <cellStyle name="Título 3 7 5 2" xfId="13829"/>
    <cellStyle name="Título 3 7 6" xfId="13830"/>
    <cellStyle name="Título 3 7 7" xfId="13831"/>
    <cellStyle name="Título 3 7 8" xfId="13832"/>
    <cellStyle name="Título 3 7 9" xfId="13833"/>
    <cellStyle name="Título 3 8" xfId="13834"/>
    <cellStyle name="Título 3 8 10" xfId="13835"/>
    <cellStyle name="Título 3 8 11" xfId="13836"/>
    <cellStyle name="Título 3 8 2" xfId="13837"/>
    <cellStyle name="Título 3 8 2 10" xfId="13838"/>
    <cellStyle name="Título 3 8 2 11" xfId="13839"/>
    <cellStyle name="Título 3 8 2 12" xfId="13840"/>
    <cellStyle name="Título 3 8 2 13" xfId="13841"/>
    <cellStyle name="Título 3 8 2 2" xfId="13842"/>
    <cellStyle name="Título 3 8 2 2 10" xfId="13843"/>
    <cellStyle name="Título 3 8 2 2 11" xfId="13844"/>
    <cellStyle name="Título 3 8 2 2 12" xfId="13845"/>
    <cellStyle name="Título 3 8 2 2 2" xfId="13846"/>
    <cellStyle name="Título 3 8 2 2 2 10" xfId="13847"/>
    <cellStyle name="Título 3 8 2 2 2 11" xfId="13848"/>
    <cellStyle name="Título 3 8 2 2 2 2" xfId="13849"/>
    <cellStyle name="Título 3 8 2 2 2 2 10" xfId="13850"/>
    <cellStyle name="Título 3 8 2 2 2 2 2" xfId="13851"/>
    <cellStyle name="Título 3 8 2 2 2 2 3" xfId="13852"/>
    <cellStyle name="Título 3 8 2 2 2 2 4" xfId="13853"/>
    <cellStyle name="Título 3 8 2 2 2 2 5" xfId="13854"/>
    <cellStyle name="Título 3 8 2 2 2 2 6" xfId="13855"/>
    <cellStyle name="Título 3 8 2 2 2 2 7" xfId="13856"/>
    <cellStyle name="Título 3 8 2 2 2 2 8" xfId="13857"/>
    <cellStyle name="Título 3 8 2 2 2 2 9" xfId="13858"/>
    <cellStyle name="Título 3 8 2 2 2 3" xfId="13859"/>
    <cellStyle name="Título 3 8 2 2 2 4" xfId="13860"/>
    <cellStyle name="Título 3 8 2 2 2 5" xfId="13861"/>
    <cellStyle name="Título 3 8 2 2 2 6" xfId="13862"/>
    <cellStyle name="Título 3 8 2 2 2 7" xfId="13863"/>
    <cellStyle name="Título 3 8 2 2 2 8" xfId="13864"/>
    <cellStyle name="Título 3 8 2 2 2 9" xfId="13865"/>
    <cellStyle name="Título 3 8 2 2 3" xfId="13866"/>
    <cellStyle name="Título 3 8 2 2 3 10" xfId="13867"/>
    <cellStyle name="Título 3 8 2 2 3 2" xfId="13868"/>
    <cellStyle name="Título 3 8 2 2 3 3" xfId="13869"/>
    <cellStyle name="Título 3 8 2 2 3 4" xfId="13870"/>
    <cellStyle name="Título 3 8 2 2 3 5" xfId="13871"/>
    <cellStyle name="Título 3 8 2 2 3 6" xfId="13872"/>
    <cellStyle name="Título 3 8 2 2 3 7" xfId="13873"/>
    <cellStyle name="Título 3 8 2 2 3 8" xfId="13874"/>
    <cellStyle name="Título 3 8 2 2 3 9" xfId="13875"/>
    <cellStyle name="Título 3 8 2 2 4" xfId="13876"/>
    <cellStyle name="Título 3 8 2 2 5" xfId="13877"/>
    <cellStyle name="Título 3 8 2 2 6" xfId="13878"/>
    <cellStyle name="Título 3 8 2 2 7" xfId="13879"/>
    <cellStyle name="Título 3 8 2 2 8" xfId="13880"/>
    <cellStyle name="Título 3 8 2 2 9" xfId="13881"/>
    <cellStyle name="Título 3 8 2 3" xfId="13882"/>
    <cellStyle name="Título 3 8 2 3 10" xfId="13883"/>
    <cellStyle name="Título 3 8 2 3 11" xfId="13884"/>
    <cellStyle name="Título 3 8 2 3 12" xfId="13885"/>
    <cellStyle name="Título 3 8 2 3 2" xfId="13886"/>
    <cellStyle name="Título 3 8 2 3 2 10" xfId="13887"/>
    <cellStyle name="Título 3 8 2 3 2 11" xfId="13888"/>
    <cellStyle name="Título 3 8 2 3 2 2" xfId="13889"/>
    <cellStyle name="Título 3 8 2 3 2 2 10" xfId="13890"/>
    <cellStyle name="Título 3 8 2 3 2 2 2" xfId="13891"/>
    <cellStyle name="Título 3 8 2 3 2 2 3" xfId="13892"/>
    <cellStyle name="Título 3 8 2 3 2 2 4" xfId="13893"/>
    <cellStyle name="Título 3 8 2 3 2 2 5" xfId="13894"/>
    <cellStyle name="Título 3 8 2 3 2 2 6" xfId="13895"/>
    <cellStyle name="Título 3 8 2 3 2 2 7" xfId="13896"/>
    <cellStyle name="Título 3 8 2 3 2 2 8" xfId="13897"/>
    <cellStyle name="Título 3 8 2 3 2 2 9" xfId="13898"/>
    <cellStyle name="Título 3 8 2 3 2 3" xfId="13899"/>
    <cellStyle name="Título 3 8 2 3 2 4" xfId="13900"/>
    <cellStyle name="Título 3 8 2 3 2 5" xfId="13901"/>
    <cellStyle name="Título 3 8 2 3 2 6" xfId="13902"/>
    <cellStyle name="Título 3 8 2 3 2 7" xfId="13903"/>
    <cellStyle name="Título 3 8 2 3 2 8" xfId="13904"/>
    <cellStyle name="Título 3 8 2 3 2 9" xfId="13905"/>
    <cellStyle name="Título 3 8 2 3 3" xfId="13906"/>
    <cellStyle name="Título 3 8 2 3 3 10" xfId="13907"/>
    <cellStyle name="Título 3 8 2 3 3 2" xfId="13908"/>
    <cellStyle name="Título 3 8 2 3 3 3" xfId="13909"/>
    <cellStyle name="Título 3 8 2 3 3 4" xfId="13910"/>
    <cellStyle name="Título 3 8 2 3 3 5" xfId="13911"/>
    <cellStyle name="Título 3 8 2 3 3 6" xfId="13912"/>
    <cellStyle name="Título 3 8 2 3 3 7" xfId="13913"/>
    <cellStyle name="Título 3 8 2 3 3 8" xfId="13914"/>
    <cellStyle name="Título 3 8 2 3 3 9" xfId="13915"/>
    <cellStyle name="Título 3 8 2 3 4" xfId="13916"/>
    <cellStyle name="Título 3 8 2 3 5" xfId="13917"/>
    <cellStyle name="Título 3 8 2 3 6" xfId="13918"/>
    <cellStyle name="Título 3 8 2 3 7" xfId="13919"/>
    <cellStyle name="Título 3 8 2 3 8" xfId="13920"/>
    <cellStyle name="Título 3 8 2 3 9" xfId="13921"/>
    <cellStyle name="Título 3 8 2 4" xfId="13922"/>
    <cellStyle name="Título 3 8 2 4 10" xfId="13923"/>
    <cellStyle name="Título 3 8 2 4 11" xfId="13924"/>
    <cellStyle name="Título 3 8 2 4 2" xfId="13925"/>
    <cellStyle name="Título 3 8 2 4 2 10" xfId="13926"/>
    <cellStyle name="Título 3 8 2 4 2 2" xfId="13927"/>
    <cellStyle name="Título 3 8 2 4 2 3" xfId="13928"/>
    <cellStyle name="Título 3 8 2 4 2 4" xfId="13929"/>
    <cellStyle name="Título 3 8 2 4 2 5" xfId="13930"/>
    <cellStyle name="Título 3 8 2 4 2 6" xfId="13931"/>
    <cellStyle name="Título 3 8 2 4 2 7" xfId="13932"/>
    <cellStyle name="Título 3 8 2 4 2 8" xfId="13933"/>
    <cellStyle name="Título 3 8 2 4 2 9" xfId="13934"/>
    <cellStyle name="Título 3 8 2 4 3" xfId="13935"/>
    <cellStyle name="Título 3 8 2 4 4" xfId="13936"/>
    <cellStyle name="Título 3 8 2 4 5" xfId="13937"/>
    <cellStyle name="Título 3 8 2 4 6" xfId="13938"/>
    <cellStyle name="Título 3 8 2 4 7" xfId="13939"/>
    <cellStyle name="Título 3 8 2 4 8" xfId="13940"/>
    <cellStyle name="Título 3 8 2 4 9" xfId="13941"/>
    <cellStyle name="Título 3 8 2 5" xfId="13942"/>
    <cellStyle name="Título 3 8 2 5 10" xfId="13943"/>
    <cellStyle name="Título 3 8 2 5 2" xfId="13944"/>
    <cellStyle name="Título 3 8 2 5 3" xfId="13945"/>
    <cellStyle name="Título 3 8 2 5 4" xfId="13946"/>
    <cellStyle name="Título 3 8 2 5 5" xfId="13947"/>
    <cellStyle name="Título 3 8 2 5 6" xfId="13948"/>
    <cellStyle name="Título 3 8 2 5 7" xfId="13949"/>
    <cellStyle name="Título 3 8 2 5 8" xfId="13950"/>
    <cellStyle name="Título 3 8 2 5 9" xfId="13951"/>
    <cellStyle name="Título 3 8 2 6" xfId="13952"/>
    <cellStyle name="Título 3 8 2 7" xfId="13953"/>
    <cellStyle name="Título 3 8 2 8" xfId="13954"/>
    <cellStyle name="Título 3 8 2 9" xfId="13955"/>
    <cellStyle name="Título 3 8 3" xfId="13956"/>
    <cellStyle name="Título 3 8 3 10" xfId="13957"/>
    <cellStyle name="Título 3 8 3 11" xfId="13958"/>
    <cellStyle name="Título 3 8 3 12" xfId="13959"/>
    <cellStyle name="Título 3 8 3 2" xfId="13960"/>
    <cellStyle name="Título 3 8 3 2 10" xfId="13961"/>
    <cellStyle name="Título 3 8 3 2 11" xfId="13962"/>
    <cellStyle name="Título 3 8 3 2 2" xfId="13963"/>
    <cellStyle name="Título 3 8 3 2 2 10" xfId="13964"/>
    <cellStyle name="Título 3 8 3 2 2 2" xfId="13965"/>
    <cellStyle name="Título 3 8 3 2 2 3" xfId="13966"/>
    <cellStyle name="Título 3 8 3 2 2 4" xfId="13967"/>
    <cellStyle name="Título 3 8 3 2 2 5" xfId="13968"/>
    <cellStyle name="Título 3 8 3 2 2 6" xfId="13969"/>
    <cellStyle name="Título 3 8 3 2 2 7" xfId="13970"/>
    <cellStyle name="Título 3 8 3 2 2 8" xfId="13971"/>
    <cellStyle name="Título 3 8 3 2 2 9" xfId="13972"/>
    <cellStyle name="Título 3 8 3 2 3" xfId="13973"/>
    <cellStyle name="Título 3 8 3 2 4" xfId="13974"/>
    <cellStyle name="Título 3 8 3 2 5" xfId="13975"/>
    <cellStyle name="Título 3 8 3 2 6" xfId="13976"/>
    <cellStyle name="Título 3 8 3 2 7" xfId="13977"/>
    <cellStyle name="Título 3 8 3 2 8" xfId="13978"/>
    <cellStyle name="Título 3 8 3 2 9" xfId="13979"/>
    <cellStyle name="Título 3 8 3 3" xfId="13980"/>
    <cellStyle name="Título 3 8 3 3 10" xfId="13981"/>
    <cellStyle name="Título 3 8 3 3 2" xfId="13982"/>
    <cellStyle name="Título 3 8 3 3 3" xfId="13983"/>
    <cellStyle name="Título 3 8 3 3 4" xfId="13984"/>
    <cellStyle name="Título 3 8 3 3 5" xfId="13985"/>
    <cellStyle name="Título 3 8 3 3 6" xfId="13986"/>
    <cellStyle name="Título 3 8 3 3 7" xfId="13987"/>
    <cellStyle name="Título 3 8 3 3 8" xfId="13988"/>
    <cellStyle name="Título 3 8 3 3 9" xfId="13989"/>
    <cellStyle name="Título 3 8 3 4" xfId="13990"/>
    <cellStyle name="Título 3 8 3 5" xfId="13991"/>
    <cellStyle name="Título 3 8 3 6" xfId="13992"/>
    <cellStyle name="Título 3 8 3 7" xfId="13993"/>
    <cellStyle name="Título 3 8 3 8" xfId="13994"/>
    <cellStyle name="Título 3 8 3 9" xfId="13995"/>
    <cellStyle name="Título 3 8 4" xfId="13996"/>
    <cellStyle name="Título 3 8 4 2" xfId="13997"/>
    <cellStyle name="Título 3 8 5" xfId="13998"/>
    <cellStyle name="Título 3 8 6" xfId="13999"/>
    <cellStyle name="Título 3 8 7" xfId="14000"/>
    <cellStyle name="Título 3 8 8" xfId="14001"/>
    <cellStyle name="Título 3 8 9" xfId="14002"/>
    <cellStyle name="Título 3 9" xfId="14003"/>
    <cellStyle name="Título 3 9 10" xfId="14004"/>
    <cellStyle name="Título 3 9 11" xfId="14005"/>
    <cellStyle name="Título 3 9 12" xfId="14006"/>
    <cellStyle name="Título 3 9 13" xfId="14007"/>
    <cellStyle name="Título 3 9 2" xfId="14008"/>
    <cellStyle name="Título 3 9 2 10" xfId="14009"/>
    <cellStyle name="Título 3 9 2 11" xfId="14010"/>
    <cellStyle name="Título 3 9 2 12" xfId="14011"/>
    <cellStyle name="Título 3 9 2 2" xfId="14012"/>
    <cellStyle name="Título 3 9 2 2 10" xfId="14013"/>
    <cellStyle name="Título 3 9 2 2 11" xfId="14014"/>
    <cellStyle name="Título 3 9 2 2 2" xfId="14015"/>
    <cellStyle name="Título 3 9 2 2 2 10" xfId="14016"/>
    <cellStyle name="Título 3 9 2 2 2 2" xfId="14017"/>
    <cellStyle name="Título 3 9 2 2 2 3" xfId="14018"/>
    <cellStyle name="Título 3 9 2 2 2 4" xfId="14019"/>
    <cellStyle name="Título 3 9 2 2 2 5" xfId="14020"/>
    <cellStyle name="Título 3 9 2 2 2 6" xfId="14021"/>
    <cellStyle name="Título 3 9 2 2 2 7" xfId="14022"/>
    <cellStyle name="Título 3 9 2 2 2 8" xfId="14023"/>
    <cellStyle name="Título 3 9 2 2 2 9" xfId="14024"/>
    <cellStyle name="Título 3 9 2 2 3" xfId="14025"/>
    <cellStyle name="Título 3 9 2 2 4" xfId="14026"/>
    <cellStyle name="Título 3 9 2 2 5" xfId="14027"/>
    <cellStyle name="Título 3 9 2 2 6" xfId="14028"/>
    <cellStyle name="Título 3 9 2 2 7" xfId="14029"/>
    <cellStyle name="Título 3 9 2 2 8" xfId="14030"/>
    <cellStyle name="Título 3 9 2 2 9" xfId="14031"/>
    <cellStyle name="Título 3 9 2 3" xfId="14032"/>
    <cellStyle name="Título 3 9 2 3 10" xfId="14033"/>
    <cellStyle name="Título 3 9 2 3 2" xfId="14034"/>
    <cellStyle name="Título 3 9 2 3 3" xfId="14035"/>
    <cellStyle name="Título 3 9 2 3 4" xfId="14036"/>
    <cellStyle name="Título 3 9 2 3 5" xfId="14037"/>
    <cellStyle name="Título 3 9 2 3 6" xfId="14038"/>
    <cellStyle name="Título 3 9 2 3 7" xfId="14039"/>
    <cellStyle name="Título 3 9 2 3 8" xfId="14040"/>
    <cellStyle name="Título 3 9 2 3 9" xfId="14041"/>
    <cellStyle name="Título 3 9 2 4" xfId="14042"/>
    <cellStyle name="Título 3 9 2 5" xfId="14043"/>
    <cellStyle name="Título 3 9 2 6" xfId="14044"/>
    <cellStyle name="Título 3 9 2 7" xfId="14045"/>
    <cellStyle name="Título 3 9 2 8" xfId="14046"/>
    <cellStyle name="Título 3 9 2 9" xfId="14047"/>
    <cellStyle name="Título 3 9 3" xfId="14048"/>
    <cellStyle name="Título 3 9 3 10" xfId="14049"/>
    <cellStyle name="Título 3 9 3 11" xfId="14050"/>
    <cellStyle name="Título 3 9 3 12" xfId="14051"/>
    <cellStyle name="Título 3 9 3 2" xfId="14052"/>
    <cellStyle name="Título 3 9 3 2 10" xfId="14053"/>
    <cellStyle name="Título 3 9 3 2 11" xfId="14054"/>
    <cellStyle name="Título 3 9 3 2 2" xfId="14055"/>
    <cellStyle name="Título 3 9 3 2 2 10" xfId="14056"/>
    <cellStyle name="Título 3 9 3 2 2 2" xfId="14057"/>
    <cellStyle name="Título 3 9 3 2 2 3" xfId="14058"/>
    <cellStyle name="Título 3 9 3 2 2 4" xfId="14059"/>
    <cellStyle name="Título 3 9 3 2 2 5" xfId="14060"/>
    <cellStyle name="Título 3 9 3 2 2 6" xfId="14061"/>
    <cellStyle name="Título 3 9 3 2 2 7" xfId="14062"/>
    <cellStyle name="Título 3 9 3 2 2 8" xfId="14063"/>
    <cellStyle name="Título 3 9 3 2 2 9" xfId="14064"/>
    <cellStyle name="Título 3 9 3 2 3" xfId="14065"/>
    <cellStyle name="Título 3 9 3 2 4" xfId="14066"/>
    <cellStyle name="Título 3 9 3 2 5" xfId="14067"/>
    <cellStyle name="Título 3 9 3 2 6" xfId="14068"/>
    <cellStyle name="Título 3 9 3 2 7" xfId="14069"/>
    <cellStyle name="Título 3 9 3 2 8" xfId="14070"/>
    <cellStyle name="Título 3 9 3 2 9" xfId="14071"/>
    <cellStyle name="Título 3 9 3 3" xfId="14072"/>
    <cellStyle name="Título 3 9 3 3 10" xfId="14073"/>
    <cellStyle name="Título 3 9 3 3 2" xfId="14074"/>
    <cellStyle name="Título 3 9 3 3 3" xfId="14075"/>
    <cellStyle name="Título 3 9 3 3 4" xfId="14076"/>
    <cellStyle name="Título 3 9 3 3 5" xfId="14077"/>
    <cellStyle name="Título 3 9 3 3 6" xfId="14078"/>
    <cellStyle name="Título 3 9 3 3 7" xfId="14079"/>
    <cellStyle name="Título 3 9 3 3 8" xfId="14080"/>
    <cellStyle name="Título 3 9 3 3 9" xfId="14081"/>
    <cellStyle name="Título 3 9 3 4" xfId="14082"/>
    <cellStyle name="Título 3 9 3 5" xfId="14083"/>
    <cellStyle name="Título 3 9 3 6" xfId="14084"/>
    <cellStyle name="Título 3 9 3 7" xfId="14085"/>
    <cellStyle name="Título 3 9 3 8" xfId="14086"/>
    <cellStyle name="Título 3 9 3 9" xfId="14087"/>
    <cellStyle name="Título 3 9 4" xfId="14088"/>
    <cellStyle name="Título 3 9 4 10" xfId="14089"/>
    <cellStyle name="Título 3 9 4 11" xfId="14090"/>
    <cellStyle name="Título 3 9 4 2" xfId="14091"/>
    <cellStyle name="Título 3 9 4 2 10" xfId="14092"/>
    <cellStyle name="Título 3 9 4 2 2" xfId="14093"/>
    <cellStyle name="Título 3 9 4 2 3" xfId="14094"/>
    <cellStyle name="Título 3 9 4 2 4" xfId="14095"/>
    <cellStyle name="Título 3 9 4 2 5" xfId="14096"/>
    <cellStyle name="Título 3 9 4 2 6" xfId="14097"/>
    <cellStyle name="Título 3 9 4 2 7" xfId="14098"/>
    <cellStyle name="Título 3 9 4 2 8" xfId="14099"/>
    <cellStyle name="Título 3 9 4 2 9" xfId="14100"/>
    <cellStyle name="Título 3 9 4 3" xfId="14101"/>
    <cellStyle name="Título 3 9 4 4" xfId="14102"/>
    <cellStyle name="Título 3 9 4 5" xfId="14103"/>
    <cellStyle name="Título 3 9 4 6" xfId="14104"/>
    <cellStyle name="Título 3 9 4 7" xfId="14105"/>
    <cellStyle name="Título 3 9 4 8" xfId="14106"/>
    <cellStyle name="Título 3 9 4 9" xfId="14107"/>
    <cellStyle name="Título 3 9 5" xfId="14108"/>
    <cellStyle name="Título 3 9 5 10" xfId="14109"/>
    <cellStyle name="Título 3 9 5 2" xfId="14110"/>
    <cellStyle name="Título 3 9 5 3" xfId="14111"/>
    <cellStyle name="Título 3 9 5 4" xfId="14112"/>
    <cellStyle name="Título 3 9 5 5" xfId="14113"/>
    <cellStyle name="Título 3 9 5 6" xfId="14114"/>
    <cellStyle name="Título 3 9 5 7" xfId="14115"/>
    <cellStyle name="Título 3 9 5 8" xfId="14116"/>
    <cellStyle name="Título 3 9 5 9" xfId="14117"/>
    <cellStyle name="Título 3 9 6" xfId="14118"/>
    <cellStyle name="Título 3 9 7" xfId="14119"/>
    <cellStyle name="Título 3 9 8" xfId="14120"/>
    <cellStyle name="Título 3 9 9" xfId="14121"/>
    <cellStyle name="Título_20091015 DE_Proposed amendments to CR SEC_MKR" xfId="14122"/>
    <cellStyle name="Total 2" xfId="14123"/>
    <cellStyle name="Total 2 2" xfId="14124"/>
    <cellStyle name="Total 2 3" xfId="14125"/>
    <cellStyle name="Total 2 4" xfId="14126"/>
    <cellStyle name="Total 3" xfId="14127"/>
    <cellStyle name="Warning Text 2" xfId="14128"/>
    <cellStyle name="Warning Text 2 2" xfId="14129"/>
    <cellStyle name="Warning Text 2 3" xfId="14130"/>
    <cellStyle name="Warning Text 3" xfId="14131"/>
  </cellStyles>
  <dxfs count="0"/>
  <tableStyles count="0" defaultTableStyle="TableStyleMedium2" defaultPivotStyle="PivotStyleLight16"/>
  <colors>
    <mruColors>
      <color rgb="FFFFFFCC"/>
      <color rgb="FF003299"/>
      <color rgb="FF0033CC"/>
      <color rgb="FFFFEFFF"/>
      <color rgb="FFFFE5FF"/>
      <color rgb="FFFFCCFF"/>
      <color rgb="FFEEEE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ECB%20business%20areas\DGMF\STM\SCENARIOS\LSI_SREP_2022\Update\Master%20File%20-%20ST%20Scenario%20LSI-SREP\Requests\Master%20File%20Macro%20Scenario%20-%20LFL%20-%20Vintage%205b%20(with%20Cha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GDP"/>
      <sheetName val="HICP"/>
      <sheetName val="Unemployment"/>
      <sheetName val="RRE prices"/>
      <sheetName val="CRE prices"/>
      <sheetName val="Long-term rates"/>
      <sheetName val="SWAP rates"/>
      <sheetName val="ForeignDemandall"/>
      <sheetName val="Stock prices"/>
      <sheetName val="Itraxx"/>
      <sheetName val="Exchange rates"/>
    </sheetNames>
    <sheetDataSet>
      <sheetData sheetId="0" refreshError="1"/>
      <sheetData sheetId="1" refreshError="1"/>
      <sheetData sheetId="2" refreshError="1"/>
      <sheetData sheetId="3" refreshError="1"/>
      <sheetData sheetId="4" refreshError="1"/>
      <sheetData sheetId="5" refreshError="1"/>
      <sheetData sheetId="6" refreshError="1">
        <row r="67">
          <cell r="E67">
            <v>1.2608998004573528</v>
          </cell>
          <cell r="F67">
            <v>1.4899358898257784</v>
          </cell>
          <cell r="G67">
            <v>1.6985420309860417</v>
          </cell>
          <cell r="H67">
            <v>1.9519626281924731</v>
          </cell>
          <cell r="I67">
            <v>2.4363975233909558</v>
          </cell>
          <cell r="J67">
            <v>2.4943373246852705</v>
          </cell>
        </row>
        <row r="68">
          <cell r="E68">
            <v>0.56552405536304251</v>
          </cell>
          <cell r="F68">
            <v>1.0582297605550364</v>
          </cell>
          <cell r="G68">
            <v>1.23605570298854</v>
          </cell>
          <cell r="H68">
            <v>0.79769603167621039</v>
          </cell>
          <cell r="I68">
            <v>1.3977405617459837</v>
          </cell>
          <cell r="J68">
            <v>1.4514432330354952</v>
          </cell>
        </row>
        <row r="69">
          <cell r="E69">
            <v>-3.0452942579640069E-2</v>
          </cell>
          <cell r="F69">
            <v>0.10400059735331507</v>
          </cell>
          <cell r="G69">
            <v>0.22686301567604808</v>
          </cell>
          <cell r="H69">
            <v>-0.58415943209869337</v>
          </cell>
          <cell r="I69">
            <v>-0.18975834004024444</v>
          </cell>
          <cell r="J69">
            <v>-0.16117655221422647</v>
          </cell>
        </row>
        <row r="70">
          <cell r="E70">
            <v>1.2913527430369929</v>
          </cell>
          <cell r="F70">
            <v>1.3859352924724633</v>
          </cell>
          <cell r="G70">
            <v>1.4716790153099937</v>
          </cell>
          <cell r="H70">
            <v>2.5361220602911665</v>
          </cell>
          <cell r="I70">
            <v>2.6261558634312001</v>
          </cell>
          <cell r="J70">
            <v>2.655513876899497</v>
          </cell>
        </row>
      </sheetData>
      <sheetData sheetId="7" refreshError="1">
        <row r="6">
          <cell r="E6">
            <v>-0.52083331346511841</v>
          </cell>
          <cell r="F6">
            <v>-0.45291665196418762</v>
          </cell>
          <cell r="G6">
            <v>-0.35916668176651001</v>
          </cell>
          <cell r="H6">
            <v>-0.52083331346511841</v>
          </cell>
          <cell r="I6">
            <v>-0.45166668295860291</v>
          </cell>
          <cell r="J6">
            <v>-0.40250003337860107</v>
          </cell>
        </row>
        <row r="7">
          <cell r="E7">
            <v>-0.52083331346511841</v>
          </cell>
          <cell r="F7">
            <v>-0.45291665196418762</v>
          </cell>
          <cell r="G7">
            <v>-0.35916668176651001</v>
          </cell>
          <cell r="H7">
            <v>-0.52083331346511841</v>
          </cell>
          <cell r="I7">
            <v>-0.45166668295860291</v>
          </cell>
          <cell r="J7">
            <v>-0.40250003337860107</v>
          </cell>
        </row>
        <row r="8">
          <cell r="E8">
            <v>-0.44368581473827362</v>
          </cell>
          <cell r="F8">
            <v>-0.37366248667240143</v>
          </cell>
          <cell r="G8">
            <v>-0.28254834711551668</v>
          </cell>
          <cell r="H8">
            <v>-0.50223648403406806</v>
          </cell>
          <cell r="I8">
            <v>-0.41030744130854113</v>
          </cell>
          <cell r="J8">
            <v>-0.37136291729417253</v>
          </cell>
        </row>
        <row r="9">
          <cell r="E9">
            <v>-0.21425832808017731</v>
          </cell>
          <cell r="F9">
            <v>-1.0991670191287994E-2</v>
          </cell>
          <cell r="G9">
            <v>0.14269165694713593</v>
          </cell>
          <cell r="H9">
            <v>-0.33135966667176614</v>
          </cell>
          <cell r="I9">
            <v>-8.5531548469152174E-2</v>
          </cell>
          <cell r="J9">
            <v>8.3958682019152908E-3</v>
          </cell>
        </row>
        <row r="10">
          <cell r="E10">
            <v>-0.11732500046491623</v>
          </cell>
          <cell r="F10">
            <v>6.2141668051481247E-2</v>
          </cell>
          <cell r="G10">
            <v>0.1978333443403244</v>
          </cell>
          <cell r="H10">
            <v>-0.29297700835229945</v>
          </cell>
          <cell r="I10">
            <v>-5.0293133868107409E-2</v>
          </cell>
          <cell r="J10">
            <v>1.8056337028538982E-2</v>
          </cell>
        </row>
        <row r="11">
          <cell r="E11">
            <v>3.2708331942558289E-2</v>
          </cell>
          <cell r="F11">
            <v>0.17527501285076141</v>
          </cell>
          <cell r="G11">
            <v>0.28313335776329041</v>
          </cell>
          <cell r="H11">
            <v>-0.2600450145364136</v>
          </cell>
          <cell r="I11">
            <v>-1.2949636352276195E-2</v>
          </cell>
          <cell r="J11">
            <v>1.239391331837536E-2</v>
          </cell>
        </row>
        <row r="12">
          <cell r="E12">
            <v>0.18700332939624786</v>
          </cell>
          <cell r="F12">
            <v>0.3337833434343338</v>
          </cell>
          <cell r="G12">
            <v>0.43637002706527711</v>
          </cell>
          <cell r="H12">
            <v>-0.22285135567431269</v>
          </cell>
          <cell r="I12">
            <v>6.9768846947847241E-2</v>
          </cell>
          <cell r="J12">
            <v>7.4668145487232496E-2</v>
          </cell>
        </row>
        <row r="13">
          <cell r="E13">
            <v>0.25064167380332947</v>
          </cell>
          <cell r="F13">
            <v>0.33962500095367432</v>
          </cell>
          <cell r="G13">
            <v>0.40701666474342346</v>
          </cell>
          <cell r="H13">
            <v>-0.3348650191546142</v>
          </cell>
          <cell r="I13">
            <v>-3.8074266457985617E-2</v>
          </cell>
          <cell r="J13">
            <v>-9.1128872534315564E-2</v>
          </cell>
        </row>
        <row r="14">
          <cell r="E14">
            <v>1.7938129817513684</v>
          </cell>
          <cell r="F14">
            <v>2.0139951100019671</v>
          </cell>
          <cell r="G14">
            <v>2.234177238252566</v>
          </cell>
          <cell r="H14">
            <v>0.90381148077724605</v>
          </cell>
          <cell r="I14">
            <v>1.3318010345741285</v>
          </cell>
          <cell r="J14">
            <v>1.4315368929586483</v>
          </cell>
        </row>
        <row r="15">
          <cell r="E15">
            <v>1.7938129817513686</v>
          </cell>
          <cell r="F15">
            <v>2.0139951100019675</v>
          </cell>
          <cell r="G15">
            <v>2.2341772382525664</v>
          </cell>
          <cell r="H15">
            <v>0.90381148077724627</v>
          </cell>
          <cell r="I15">
            <v>1.3318010345741289</v>
          </cell>
          <cell r="J15">
            <v>1.4315368929586487</v>
          </cell>
        </row>
      </sheetData>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712"/>
  <sheetViews>
    <sheetView workbookViewId="0"/>
  </sheetViews>
  <sheetFormatPr defaultRowHeight="12.75"/>
  <sheetData>
    <row r="2" spans="1:11">
      <c r="A2" s="49"/>
      <c r="E2" s="51"/>
      <c r="G2" s="49"/>
      <c r="H2" s="49"/>
      <c r="I2" s="49"/>
      <c r="K2" s="49"/>
    </row>
    <row r="3" spans="1:11">
      <c r="A3" s="49"/>
      <c r="E3" s="51"/>
      <c r="G3" s="49"/>
      <c r="H3" s="49"/>
      <c r="I3" s="49"/>
      <c r="K3" s="49"/>
    </row>
    <row r="4" spans="1:11">
      <c r="A4" s="49"/>
      <c r="E4" s="51"/>
      <c r="G4" s="49"/>
      <c r="H4" s="49"/>
      <c r="I4" s="49"/>
      <c r="K4" s="49"/>
    </row>
    <row r="5" spans="1:11">
      <c r="A5" s="49"/>
      <c r="E5" s="51"/>
      <c r="G5" s="49"/>
      <c r="K5" s="49"/>
    </row>
    <row r="6" spans="1:11">
      <c r="A6" s="49"/>
      <c r="E6" s="51"/>
      <c r="G6" s="49"/>
      <c r="H6" s="49"/>
      <c r="I6" s="49"/>
      <c r="K6" s="49"/>
    </row>
    <row r="7" spans="1:11">
      <c r="A7" s="49"/>
      <c r="E7" s="51"/>
      <c r="G7" s="49"/>
      <c r="K7" s="49"/>
    </row>
    <row r="8" spans="1:11">
      <c r="A8" s="49"/>
      <c r="E8" s="51"/>
      <c r="G8" s="49"/>
      <c r="H8" s="49"/>
      <c r="I8" s="49"/>
      <c r="K8" s="49"/>
    </row>
    <row r="9" spans="1:11">
      <c r="A9" s="49"/>
      <c r="E9" s="51"/>
      <c r="G9" s="49"/>
      <c r="H9" s="49"/>
      <c r="I9" s="49"/>
      <c r="K9" s="49"/>
    </row>
    <row r="10" spans="1:11">
      <c r="A10" s="49"/>
      <c r="E10" s="51"/>
      <c r="G10" s="49"/>
      <c r="K10" s="49"/>
    </row>
    <row r="11" spans="1:11">
      <c r="A11" s="49"/>
      <c r="E11" s="51"/>
      <c r="G11" s="49"/>
      <c r="H11" s="49"/>
      <c r="I11" s="49"/>
      <c r="K11" s="49"/>
    </row>
    <row r="12" spans="1:11">
      <c r="A12" s="49"/>
      <c r="E12" s="51"/>
      <c r="G12" s="49"/>
      <c r="K12" s="49"/>
    </row>
    <row r="13" spans="1:11">
      <c r="A13" s="49"/>
      <c r="E13" s="51"/>
      <c r="G13" s="49"/>
      <c r="H13" s="49"/>
      <c r="I13" s="49"/>
      <c r="K13" s="49"/>
    </row>
    <row r="14" spans="1:11">
      <c r="A14" s="49"/>
      <c r="E14" s="50"/>
      <c r="G14" s="49"/>
      <c r="K14" s="49"/>
    </row>
    <row r="15" spans="1:11">
      <c r="A15" s="49"/>
      <c r="E15" s="51"/>
      <c r="G15" s="49"/>
      <c r="I15" s="49"/>
      <c r="K15" s="49"/>
    </row>
    <row r="16" spans="1:11">
      <c r="A16" s="49"/>
      <c r="E16" s="51"/>
      <c r="G16" s="49"/>
      <c r="K16" s="49"/>
    </row>
    <row r="17" spans="1:11">
      <c r="A17" s="49"/>
      <c r="E17" s="51"/>
      <c r="G17" s="49"/>
      <c r="I17" s="49"/>
      <c r="K17" s="49"/>
    </row>
    <row r="18" spans="1:11">
      <c r="A18" s="49"/>
      <c r="E18" s="51"/>
      <c r="G18" s="49"/>
      <c r="I18" s="49"/>
      <c r="K18" s="49"/>
    </row>
    <row r="19" spans="1:11">
      <c r="A19" s="49"/>
      <c r="E19" s="51"/>
      <c r="G19" s="49"/>
      <c r="K19" s="49"/>
    </row>
    <row r="20" spans="1:11">
      <c r="A20" s="49"/>
      <c r="E20" s="51"/>
      <c r="G20" s="49"/>
      <c r="K20" s="49"/>
    </row>
    <row r="21" spans="1:11">
      <c r="A21" s="49"/>
      <c r="E21" s="51"/>
      <c r="G21" s="49"/>
      <c r="I21" s="49"/>
      <c r="K21" s="49"/>
    </row>
    <row r="22" spans="1:11">
      <c r="A22" s="49"/>
      <c r="E22" s="51"/>
      <c r="G22" s="49"/>
      <c r="K22" s="49"/>
    </row>
    <row r="23" spans="1:11">
      <c r="A23" s="49"/>
      <c r="E23" s="51"/>
      <c r="G23" s="49"/>
      <c r="I23" s="49"/>
      <c r="K23" s="49"/>
    </row>
    <row r="24" spans="1:11">
      <c r="A24" s="49"/>
      <c r="E24" s="51"/>
      <c r="G24" s="49"/>
      <c r="H24" s="49"/>
      <c r="I24" s="49"/>
      <c r="K24" s="49"/>
    </row>
    <row r="25" spans="1:11">
      <c r="A25" s="49"/>
      <c r="E25" s="51"/>
      <c r="G25" s="49"/>
      <c r="K25" s="49"/>
    </row>
    <row r="26" spans="1:11">
      <c r="A26" s="49"/>
      <c r="E26" s="51"/>
      <c r="G26" s="49"/>
      <c r="I26" s="49"/>
      <c r="K26" s="49"/>
    </row>
    <row r="27" spans="1:11">
      <c r="A27" s="49"/>
      <c r="E27" s="51"/>
      <c r="G27" s="49"/>
      <c r="K27" s="49"/>
    </row>
    <row r="28" spans="1:11">
      <c r="A28" s="49"/>
      <c r="E28" s="51"/>
      <c r="G28" s="49"/>
      <c r="K28" s="49"/>
    </row>
    <row r="29" spans="1:11">
      <c r="A29" s="49"/>
      <c r="E29" s="51"/>
      <c r="G29" s="49"/>
      <c r="H29" s="49"/>
      <c r="I29" s="49"/>
      <c r="K29" s="49"/>
    </row>
    <row r="30" spans="1:11">
      <c r="A30" s="49"/>
      <c r="E30" s="51"/>
      <c r="G30" s="49"/>
      <c r="K30" s="49"/>
    </row>
    <row r="31" spans="1:11">
      <c r="A31" s="49"/>
      <c r="E31" s="50"/>
      <c r="G31" s="49"/>
      <c r="K31" s="49"/>
    </row>
    <row r="32" spans="1:11">
      <c r="A32" s="49"/>
      <c r="E32" s="51"/>
      <c r="G32" s="49"/>
      <c r="K32" s="49"/>
    </row>
    <row r="33" spans="1:11">
      <c r="A33" s="49"/>
      <c r="E33" s="51"/>
      <c r="G33" s="49"/>
      <c r="K33" s="49"/>
    </row>
    <row r="34" spans="1:11">
      <c r="A34" s="49"/>
      <c r="E34" s="50"/>
      <c r="G34" s="49"/>
      <c r="K34" s="49"/>
    </row>
    <row r="35" spans="1:11">
      <c r="A35" s="49"/>
      <c r="E35" s="51"/>
      <c r="G35" s="49"/>
      <c r="I35" s="49"/>
      <c r="K35" s="49"/>
    </row>
    <row r="36" spans="1:11">
      <c r="A36" s="49"/>
      <c r="E36" s="51"/>
      <c r="G36" s="49"/>
      <c r="K36" s="49"/>
    </row>
    <row r="37" spans="1:11">
      <c r="A37" s="49"/>
      <c r="E37" s="51"/>
      <c r="G37" s="49"/>
      <c r="K37" s="49"/>
    </row>
    <row r="38" spans="1:11">
      <c r="A38" s="49"/>
      <c r="E38" s="51"/>
      <c r="G38" s="49"/>
      <c r="H38" s="49"/>
      <c r="I38" s="49"/>
      <c r="K38" s="49"/>
    </row>
    <row r="39" spans="1:11">
      <c r="A39" s="49"/>
      <c r="E39" s="51"/>
      <c r="G39" s="49"/>
      <c r="K39" s="49"/>
    </row>
    <row r="40" spans="1:11">
      <c r="A40" s="49"/>
      <c r="E40" s="51"/>
      <c r="G40" s="49"/>
      <c r="K40" s="49"/>
    </row>
    <row r="41" spans="1:11">
      <c r="A41" s="49"/>
      <c r="E41" s="51"/>
      <c r="G41" s="49"/>
      <c r="K41" s="49"/>
    </row>
    <row r="42" spans="1:11">
      <c r="A42" s="49"/>
      <c r="E42" s="51"/>
      <c r="G42" s="49"/>
      <c r="K42" s="49"/>
    </row>
    <row r="43" spans="1:11">
      <c r="A43" s="49"/>
      <c r="E43" s="51"/>
      <c r="G43" s="49"/>
      <c r="K43" s="49"/>
    </row>
    <row r="44" spans="1:11">
      <c r="A44" s="49"/>
      <c r="E44" s="51"/>
      <c r="G44" s="49"/>
      <c r="K44" s="49"/>
    </row>
    <row r="45" spans="1:11">
      <c r="A45" s="49"/>
      <c r="E45" s="51"/>
      <c r="G45" s="49"/>
      <c r="K45" s="49"/>
    </row>
    <row r="46" spans="1:11">
      <c r="A46" s="49"/>
      <c r="E46" s="51"/>
      <c r="G46" s="49"/>
      <c r="K46" s="49"/>
    </row>
    <row r="47" spans="1:11">
      <c r="A47" s="49"/>
      <c r="E47" s="51"/>
      <c r="G47" s="49"/>
      <c r="K47" s="49"/>
    </row>
    <row r="48" spans="1:11">
      <c r="A48" s="49"/>
      <c r="E48" s="51"/>
      <c r="G48" s="49"/>
      <c r="H48" s="49"/>
      <c r="I48" s="49"/>
      <c r="K48" s="49"/>
    </row>
    <row r="49" spans="1:11">
      <c r="A49" s="49"/>
      <c r="E49" s="51"/>
      <c r="G49" s="49"/>
      <c r="K49" s="49"/>
    </row>
    <row r="50" spans="1:11">
      <c r="A50" s="49"/>
      <c r="E50" s="51"/>
      <c r="G50" s="49"/>
      <c r="K50" s="49"/>
    </row>
    <row r="51" spans="1:11">
      <c r="A51" s="49"/>
      <c r="E51" s="51"/>
      <c r="G51" s="49"/>
      <c r="K51" s="49"/>
    </row>
    <row r="52" spans="1:11">
      <c r="A52" s="49"/>
      <c r="E52" s="51"/>
      <c r="G52" s="49"/>
      <c r="I52" s="49"/>
      <c r="K52" s="49"/>
    </row>
    <row r="53" spans="1:11">
      <c r="A53" s="49"/>
      <c r="E53" s="51"/>
      <c r="G53" s="49"/>
      <c r="K53" s="49"/>
    </row>
    <row r="54" spans="1:11">
      <c r="A54" s="49"/>
      <c r="E54" s="51"/>
      <c r="G54" s="49"/>
      <c r="I54" s="49"/>
      <c r="K54" s="49"/>
    </row>
    <row r="55" spans="1:11">
      <c r="A55" s="49"/>
      <c r="E55" s="51"/>
      <c r="G55" s="49"/>
      <c r="K55" s="49"/>
    </row>
    <row r="56" spans="1:11">
      <c r="A56" s="49"/>
      <c r="E56" s="51"/>
      <c r="G56" s="49"/>
      <c r="K56" s="49"/>
    </row>
    <row r="57" spans="1:11">
      <c r="A57" s="49"/>
      <c r="E57" s="51"/>
      <c r="G57" s="49"/>
      <c r="I57" s="49"/>
      <c r="K57" s="49"/>
    </row>
    <row r="58" spans="1:11">
      <c r="A58" s="49"/>
      <c r="E58" s="51"/>
      <c r="G58" s="49"/>
      <c r="I58" s="49"/>
      <c r="K58" s="49"/>
    </row>
    <row r="59" spans="1:11">
      <c r="A59" s="49"/>
      <c r="E59" s="51"/>
      <c r="G59" s="49"/>
      <c r="I59" s="49"/>
      <c r="K59" s="49"/>
    </row>
    <row r="60" spans="1:11">
      <c r="A60" s="49"/>
      <c r="E60" s="51"/>
      <c r="G60" s="49"/>
      <c r="K60" s="49"/>
    </row>
    <row r="61" spans="1:11">
      <c r="A61" s="49"/>
      <c r="E61" s="51"/>
      <c r="G61" s="49"/>
      <c r="K61" s="49"/>
    </row>
    <row r="62" spans="1:11">
      <c r="A62" s="49"/>
      <c r="E62" s="51"/>
      <c r="G62" s="49"/>
      <c r="I62" s="49"/>
      <c r="K62" s="49"/>
    </row>
    <row r="63" spans="1:11">
      <c r="A63" s="49"/>
      <c r="E63" s="51"/>
      <c r="G63" s="49"/>
      <c r="K63" s="49"/>
    </row>
    <row r="64" spans="1:11">
      <c r="A64" s="49"/>
      <c r="E64" s="51"/>
      <c r="G64" s="49"/>
      <c r="I64" s="49"/>
      <c r="K64" s="49"/>
    </row>
    <row r="65" spans="1:11">
      <c r="A65" s="49"/>
      <c r="E65" s="51"/>
      <c r="G65" s="49"/>
      <c r="K65" s="49"/>
    </row>
    <row r="66" spans="1:11">
      <c r="A66" s="49"/>
      <c r="E66" s="51"/>
      <c r="G66" s="49"/>
      <c r="K66" s="49"/>
    </row>
    <row r="67" spans="1:11">
      <c r="A67" s="49"/>
      <c r="E67" s="51"/>
      <c r="G67" s="49"/>
      <c r="K67" s="49"/>
    </row>
    <row r="68" spans="1:11">
      <c r="A68" s="49"/>
      <c r="E68" s="51"/>
      <c r="G68" s="49"/>
      <c r="H68" s="49"/>
      <c r="I68" s="49"/>
      <c r="K68" s="49"/>
    </row>
    <row r="69" spans="1:11">
      <c r="A69" s="49"/>
      <c r="E69" s="51"/>
      <c r="G69" s="49"/>
      <c r="K69" s="49"/>
    </row>
    <row r="70" spans="1:11">
      <c r="A70" s="49"/>
      <c r="E70" s="51"/>
      <c r="G70" s="49"/>
      <c r="K70" s="49"/>
    </row>
    <row r="71" spans="1:11">
      <c r="A71" s="49"/>
      <c r="E71" s="51"/>
      <c r="G71" s="49"/>
      <c r="K71" s="49"/>
    </row>
    <row r="72" spans="1:11">
      <c r="A72" s="49"/>
      <c r="E72" s="51"/>
      <c r="G72" s="49"/>
      <c r="K72" s="49"/>
    </row>
    <row r="73" spans="1:11">
      <c r="A73" s="49"/>
      <c r="E73" s="51"/>
      <c r="G73" s="49"/>
      <c r="K73" s="49"/>
    </row>
    <row r="74" spans="1:11">
      <c r="A74" s="49"/>
      <c r="E74" s="51"/>
      <c r="G74" s="49"/>
      <c r="K74" s="49"/>
    </row>
    <row r="75" spans="1:11">
      <c r="A75" s="49"/>
      <c r="E75" s="51"/>
      <c r="G75" s="49"/>
      <c r="K75" s="49"/>
    </row>
    <row r="76" spans="1:11">
      <c r="A76" s="49"/>
      <c r="E76" s="51"/>
      <c r="G76" s="49"/>
      <c r="K76" s="49"/>
    </row>
    <row r="77" spans="1:11">
      <c r="A77" s="49"/>
      <c r="E77" s="51"/>
      <c r="G77" s="49"/>
      <c r="K77" s="49"/>
    </row>
    <row r="78" spans="1:11">
      <c r="A78" s="49"/>
      <c r="E78" s="51"/>
      <c r="G78" s="49"/>
      <c r="I78" s="49"/>
      <c r="K78" s="49"/>
    </row>
    <row r="79" spans="1:11">
      <c r="A79" s="49"/>
      <c r="E79" s="51"/>
      <c r="G79" s="49"/>
      <c r="K79" s="49"/>
    </row>
    <row r="80" spans="1:11">
      <c r="A80" s="49"/>
      <c r="E80" s="51"/>
      <c r="G80" s="49"/>
      <c r="K80" s="49"/>
    </row>
    <row r="81" spans="1:11">
      <c r="A81" s="49"/>
      <c r="E81" s="51"/>
      <c r="G81" s="49"/>
      <c r="I81" s="49"/>
      <c r="K81" s="49"/>
    </row>
    <row r="82" spans="1:11">
      <c r="A82" s="49"/>
      <c r="E82" s="51"/>
      <c r="G82" s="49"/>
      <c r="I82" s="49"/>
      <c r="K82" s="49"/>
    </row>
    <row r="83" spans="1:11">
      <c r="A83" s="49"/>
      <c r="E83" s="51"/>
      <c r="G83" s="49"/>
      <c r="K83" s="49"/>
    </row>
    <row r="84" spans="1:11">
      <c r="A84" s="49"/>
      <c r="E84" s="51"/>
      <c r="G84" s="49"/>
      <c r="K84" s="49"/>
    </row>
    <row r="85" spans="1:11">
      <c r="A85" s="49"/>
      <c r="E85" s="51"/>
      <c r="G85" s="49"/>
      <c r="H85" s="49"/>
      <c r="I85" s="49"/>
      <c r="K85" s="49"/>
    </row>
    <row r="86" spans="1:11">
      <c r="A86" s="49"/>
      <c r="E86" s="51"/>
      <c r="G86" s="49"/>
      <c r="I86" s="49"/>
      <c r="K86" s="49"/>
    </row>
    <row r="87" spans="1:11">
      <c r="A87" s="49"/>
      <c r="E87" s="51"/>
      <c r="G87" s="49"/>
      <c r="H87" s="49"/>
      <c r="I87" s="49"/>
      <c r="K87" s="49"/>
    </row>
    <row r="88" spans="1:11">
      <c r="A88" s="49"/>
      <c r="E88" s="51"/>
      <c r="G88" s="49"/>
      <c r="K88" s="49"/>
    </row>
    <row r="89" spans="1:11">
      <c r="A89" s="49"/>
      <c r="E89" s="51"/>
      <c r="G89" s="49"/>
      <c r="I89" s="49"/>
      <c r="K89" s="49"/>
    </row>
    <row r="90" spans="1:11">
      <c r="A90" s="49"/>
      <c r="E90" s="51"/>
      <c r="G90" s="49"/>
      <c r="H90" s="49"/>
      <c r="I90" s="49"/>
      <c r="K90" s="49"/>
    </row>
    <row r="91" spans="1:11">
      <c r="A91" s="49"/>
      <c r="E91" s="51"/>
      <c r="G91" s="49"/>
      <c r="K91" s="49"/>
    </row>
    <row r="92" spans="1:11">
      <c r="A92" s="49"/>
      <c r="E92" s="51"/>
      <c r="G92" s="49"/>
      <c r="K92" s="49"/>
    </row>
    <row r="93" spans="1:11">
      <c r="A93" s="49"/>
      <c r="E93" s="51"/>
      <c r="G93" s="49"/>
      <c r="K93" s="49"/>
    </row>
    <row r="94" spans="1:11">
      <c r="A94" s="49"/>
      <c r="E94" s="51"/>
      <c r="G94" s="49"/>
      <c r="K94" s="49"/>
    </row>
    <row r="95" spans="1:11">
      <c r="A95" s="49"/>
      <c r="E95" s="51"/>
      <c r="G95" s="49"/>
      <c r="H95" s="49"/>
      <c r="I95" s="49"/>
      <c r="K95" s="49"/>
    </row>
    <row r="96" spans="1:11">
      <c r="A96" s="49"/>
      <c r="E96" s="51"/>
      <c r="G96" s="49"/>
      <c r="I96" s="49"/>
      <c r="K96" s="49"/>
    </row>
    <row r="97" spans="1:11">
      <c r="A97" s="49"/>
      <c r="E97" s="51"/>
      <c r="G97" s="49"/>
      <c r="H97" s="49"/>
      <c r="I97" s="49"/>
      <c r="K97" s="49"/>
    </row>
    <row r="98" spans="1:11">
      <c r="A98" s="49"/>
      <c r="E98" s="51"/>
      <c r="G98" s="49"/>
      <c r="K98" s="49"/>
    </row>
    <row r="99" spans="1:11">
      <c r="A99" s="49"/>
      <c r="E99" s="51"/>
      <c r="G99" s="49"/>
      <c r="K99" s="49"/>
    </row>
    <row r="100" spans="1:11">
      <c r="A100" s="49"/>
      <c r="E100" s="51"/>
      <c r="G100" s="49"/>
      <c r="K100" s="49"/>
    </row>
    <row r="101" spans="1:11">
      <c r="A101" s="49"/>
      <c r="E101" s="51"/>
      <c r="G101" s="49"/>
      <c r="K101" s="49"/>
    </row>
    <row r="102" spans="1:11">
      <c r="A102" s="49"/>
      <c r="E102" s="51"/>
      <c r="G102" s="49"/>
      <c r="K102" s="49"/>
    </row>
    <row r="103" spans="1:11">
      <c r="A103" s="49"/>
      <c r="E103" s="51"/>
      <c r="G103" s="49"/>
      <c r="I103" s="49"/>
      <c r="K103" s="49"/>
    </row>
    <row r="104" spans="1:11">
      <c r="A104" s="49"/>
      <c r="E104" s="51"/>
      <c r="G104" s="49"/>
      <c r="I104" s="49"/>
      <c r="K104" s="49"/>
    </row>
    <row r="105" spans="1:11">
      <c r="A105" s="49"/>
      <c r="E105" s="51"/>
      <c r="G105" s="49"/>
      <c r="K105" s="49"/>
    </row>
    <row r="106" spans="1:11">
      <c r="A106" s="49"/>
      <c r="E106" s="51"/>
      <c r="G106" s="49"/>
      <c r="K106" s="49"/>
    </row>
    <row r="107" spans="1:11">
      <c r="A107" s="49"/>
      <c r="E107" s="51"/>
      <c r="G107" s="49"/>
      <c r="K107" s="49"/>
    </row>
    <row r="108" spans="1:11">
      <c r="A108" s="49"/>
      <c r="E108" s="51"/>
      <c r="G108" s="49"/>
      <c r="K108" s="49"/>
    </row>
    <row r="109" spans="1:11">
      <c r="A109" s="49"/>
      <c r="E109" s="51"/>
      <c r="G109" s="49"/>
      <c r="K109" s="49"/>
    </row>
    <row r="110" spans="1:11">
      <c r="A110" s="49"/>
      <c r="E110" s="51"/>
      <c r="G110" s="49"/>
      <c r="H110" s="49"/>
      <c r="I110" s="49"/>
      <c r="K110" s="49"/>
    </row>
    <row r="111" spans="1:11">
      <c r="A111" s="49"/>
      <c r="E111" s="51"/>
      <c r="G111" s="49"/>
      <c r="K111" s="49"/>
    </row>
    <row r="112" spans="1:11">
      <c r="A112" s="49"/>
      <c r="E112" s="50"/>
      <c r="G112" s="49"/>
      <c r="K112" s="49"/>
    </row>
    <row r="113" spans="1:11">
      <c r="A113" s="49"/>
      <c r="E113" s="51"/>
      <c r="G113" s="49"/>
      <c r="H113" s="49"/>
      <c r="I113" s="49"/>
      <c r="K113" s="49"/>
    </row>
    <row r="114" spans="1:11">
      <c r="A114" s="49"/>
      <c r="E114" s="51"/>
      <c r="G114" s="49"/>
      <c r="K114" s="49"/>
    </row>
    <row r="115" spans="1:11">
      <c r="A115" s="49"/>
      <c r="E115" s="51"/>
      <c r="G115" s="49"/>
      <c r="K115" s="49"/>
    </row>
    <row r="116" spans="1:11">
      <c r="A116" s="49"/>
      <c r="E116" s="51"/>
      <c r="G116" s="49"/>
      <c r="K116" s="49"/>
    </row>
    <row r="117" spans="1:11">
      <c r="A117" s="49"/>
      <c r="E117" s="51"/>
      <c r="G117" s="49"/>
      <c r="K117" s="49"/>
    </row>
    <row r="118" spans="1:11">
      <c r="A118" s="49"/>
      <c r="E118" s="50"/>
      <c r="G118" s="49"/>
      <c r="H118" s="49"/>
      <c r="I118" s="49"/>
      <c r="K118" s="49"/>
    </row>
    <row r="119" spans="1:11">
      <c r="A119" s="49"/>
      <c r="E119" s="51"/>
      <c r="G119" s="49"/>
      <c r="H119" s="49"/>
      <c r="I119" s="49"/>
      <c r="K119" s="49"/>
    </row>
    <row r="120" spans="1:11">
      <c r="A120" s="49"/>
      <c r="E120" s="51"/>
      <c r="G120" s="49"/>
      <c r="K120" s="49"/>
    </row>
    <row r="121" spans="1:11">
      <c r="A121" s="49"/>
      <c r="E121" s="51"/>
      <c r="G121" s="49"/>
      <c r="H121" s="49"/>
      <c r="I121" s="49"/>
      <c r="K121" s="49"/>
    </row>
    <row r="122" spans="1:11">
      <c r="A122" s="49"/>
      <c r="E122" s="51"/>
      <c r="G122" s="49"/>
      <c r="H122" s="49"/>
      <c r="I122" s="49"/>
      <c r="K122" s="49"/>
    </row>
    <row r="123" spans="1:11">
      <c r="A123" s="49"/>
      <c r="E123" s="51"/>
      <c r="G123" s="49"/>
      <c r="K123" s="49"/>
    </row>
    <row r="124" spans="1:11">
      <c r="A124" s="49"/>
      <c r="E124" s="51"/>
      <c r="G124" s="49"/>
      <c r="K124" s="49"/>
    </row>
    <row r="125" spans="1:11">
      <c r="A125" s="49"/>
      <c r="E125" s="51"/>
      <c r="G125" s="49"/>
      <c r="K125" s="49"/>
    </row>
    <row r="126" spans="1:11">
      <c r="A126" s="49"/>
      <c r="E126" s="51"/>
      <c r="G126" s="49"/>
      <c r="K126" s="49"/>
    </row>
    <row r="127" spans="1:11">
      <c r="A127" s="49"/>
      <c r="E127" s="51"/>
      <c r="G127" s="49"/>
      <c r="K127" s="49"/>
    </row>
    <row r="128" spans="1:11">
      <c r="A128" s="49"/>
      <c r="E128" s="51"/>
      <c r="G128" s="49"/>
      <c r="K128" s="49"/>
    </row>
    <row r="129" spans="1:11">
      <c r="A129" s="49"/>
      <c r="E129" s="51"/>
      <c r="G129" s="49"/>
      <c r="H129" s="49"/>
      <c r="I129" s="49"/>
      <c r="K129" s="49"/>
    </row>
    <row r="130" spans="1:11">
      <c r="A130" s="49"/>
      <c r="E130" s="50"/>
      <c r="G130" s="49"/>
      <c r="K130" s="49"/>
    </row>
    <row r="131" spans="1:11">
      <c r="A131" s="49"/>
      <c r="E131" s="51"/>
      <c r="G131" s="49"/>
      <c r="K131" s="49"/>
    </row>
    <row r="132" spans="1:11">
      <c r="A132" s="49"/>
      <c r="E132" s="51"/>
      <c r="G132" s="49"/>
      <c r="K132" s="49"/>
    </row>
    <row r="133" spans="1:11">
      <c r="A133" s="49"/>
      <c r="E133" s="51"/>
      <c r="G133" s="49"/>
      <c r="K133" s="49"/>
    </row>
    <row r="134" spans="1:11">
      <c r="A134" s="49"/>
      <c r="E134" s="51"/>
      <c r="G134" s="49"/>
      <c r="H134" s="49"/>
      <c r="I134" s="49"/>
      <c r="K134" s="49"/>
    </row>
    <row r="135" spans="1:11">
      <c r="A135" s="49"/>
      <c r="E135" s="51"/>
      <c r="G135" s="49"/>
      <c r="K135" s="49"/>
    </row>
    <row r="136" spans="1:11">
      <c r="A136" s="49"/>
      <c r="E136" s="51"/>
      <c r="G136" s="49"/>
      <c r="K136" s="49"/>
    </row>
    <row r="137" spans="1:11">
      <c r="A137" s="49"/>
      <c r="E137" s="51"/>
      <c r="G137" s="49"/>
      <c r="K137" s="49"/>
    </row>
    <row r="138" spans="1:11">
      <c r="A138" s="49"/>
      <c r="E138" s="50"/>
      <c r="G138" s="49"/>
      <c r="K138" s="49"/>
    </row>
    <row r="139" spans="1:11">
      <c r="A139" s="49"/>
      <c r="E139" s="51"/>
      <c r="G139" s="49"/>
      <c r="K139" s="49"/>
    </row>
    <row r="140" spans="1:11">
      <c r="A140" s="49"/>
      <c r="E140" s="51"/>
      <c r="G140" s="49"/>
      <c r="K140" s="49"/>
    </row>
    <row r="141" spans="1:11">
      <c r="A141" s="49"/>
      <c r="E141" s="51"/>
      <c r="G141" s="49"/>
      <c r="K141" s="49"/>
    </row>
    <row r="142" spans="1:11">
      <c r="A142" s="49"/>
      <c r="E142" s="50"/>
      <c r="G142" s="49"/>
      <c r="K142" s="49"/>
    </row>
    <row r="143" spans="1:11">
      <c r="A143" s="49"/>
      <c r="E143" s="50"/>
      <c r="G143" s="49"/>
      <c r="K143" s="49"/>
    </row>
    <row r="144" spans="1:11">
      <c r="A144" s="49"/>
      <c r="E144" s="50"/>
      <c r="G144" s="49"/>
      <c r="K144" s="49"/>
    </row>
    <row r="145" spans="1:11">
      <c r="A145" s="49"/>
      <c r="E145" s="50"/>
      <c r="G145" s="49"/>
      <c r="H145" s="49"/>
      <c r="I145" s="49"/>
      <c r="K145" s="49"/>
    </row>
    <row r="146" spans="1:11">
      <c r="A146" s="49"/>
      <c r="E146" s="50"/>
      <c r="G146" s="49"/>
      <c r="K146" s="49"/>
    </row>
    <row r="147" spans="1:11">
      <c r="A147" s="49"/>
      <c r="E147" s="50"/>
      <c r="G147" s="49"/>
      <c r="K147" s="49"/>
    </row>
    <row r="148" spans="1:11">
      <c r="A148" s="49"/>
      <c r="E148" s="50"/>
      <c r="G148" s="49"/>
      <c r="K148" s="49"/>
    </row>
    <row r="149" spans="1:11">
      <c r="A149" s="49"/>
      <c r="E149" s="51"/>
      <c r="G149" s="49"/>
      <c r="K149" s="49"/>
    </row>
    <row r="150" spans="1:11">
      <c r="A150" s="49"/>
      <c r="E150" s="50"/>
      <c r="G150" s="49"/>
      <c r="K150" s="49"/>
    </row>
    <row r="151" spans="1:11">
      <c r="A151" s="49"/>
      <c r="E151" s="50"/>
      <c r="G151" s="49"/>
      <c r="K151" s="49"/>
    </row>
    <row r="152" spans="1:11">
      <c r="A152" s="49"/>
      <c r="E152" s="50"/>
      <c r="G152" s="49"/>
      <c r="K152" s="49"/>
    </row>
    <row r="153" spans="1:11">
      <c r="A153" s="49"/>
      <c r="E153" s="50"/>
      <c r="G153" s="49"/>
      <c r="K153" s="49"/>
    </row>
    <row r="154" spans="1:11">
      <c r="A154" s="49"/>
      <c r="E154" s="50"/>
      <c r="G154" s="49"/>
      <c r="J154" s="49"/>
      <c r="K154" s="49"/>
    </row>
    <row r="155" spans="1:11">
      <c r="A155" s="49"/>
      <c r="E155" s="50"/>
      <c r="G155" s="49"/>
      <c r="J155" s="49"/>
      <c r="K155" s="49"/>
    </row>
    <row r="156" spans="1:11">
      <c r="A156" s="49"/>
      <c r="E156" s="50"/>
      <c r="G156" s="49"/>
      <c r="J156" s="49"/>
      <c r="K156" s="49"/>
    </row>
    <row r="157" spans="1:11">
      <c r="A157" s="49"/>
      <c r="E157" s="50"/>
      <c r="G157" s="49"/>
      <c r="J157" s="49"/>
      <c r="K157" s="49"/>
    </row>
    <row r="158" spans="1:11">
      <c r="A158" s="49"/>
      <c r="E158" s="50"/>
      <c r="G158" s="49"/>
      <c r="J158" s="49"/>
      <c r="K158" s="49"/>
    </row>
    <row r="159" spans="1:11">
      <c r="A159" s="49"/>
      <c r="E159" s="50"/>
      <c r="G159" s="49"/>
      <c r="J159" s="49"/>
      <c r="K159" s="49"/>
    </row>
    <row r="160" spans="1:11">
      <c r="A160" s="49"/>
      <c r="E160" s="50"/>
      <c r="G160" s="49"/>
      <c r="J160" s="49"/>
      <c r="K160" s="49"/>
    </row>
    <row r="161" spans="1:11">
      <c r="A161" s="49"/>
      <c r="E161" s="50"/>
      <c r="G161" s="49"/>
      <c r="J161" s="49"/>
      <c r="K161" s="49"/>
    </row>
    <row r="162" spans="1:11">
      <c r="A162" s="49"/>
      <c r="E162" s="50"/>
      <c r="G162" s="49"/>
      <c r="J162" s="49"/>
      <c r="K162" s="49"/>
    </row>
    <row r="163" spans="1:11">
      <c r="A163" s="49"/>
      <c r="E163" s="51"/>
      <c r="G163" s="49"/>
      <c r="J163" s="49"/>
      <c r="K163" s="49"/>
    </row>
    <row r="164" spans="1:11">
      <c r="A164" s="49"/>
      <c r="E164" s="50"/>
      <c r="G164" s="49"/>
      <c r="J164" s="49"/>
      <c r="K164" s="49"/>
    </row>
    <row r="165" spans="1:11">
      <c r="A165" s="49"/>
      <c r="E165" s="51"/>
      <c r="G165" s="49"/>
      <c r="J165" s="49"/>
      <c r="K165" s="49"/>
    </row>
    <row r="166" spans="1:11">
      <c r="A166" s="49"/>
      <c r="E166" s="50"/>
      <c r="G166" s="49"/>
      <c r="J166" s="49"/>
      <c r="K166" s="49"/>
    </row>
    <row r="167" spans="1:11">
      <c r="A167" s="49"/>
      <c r="E167" s="50"/>
      <c r="G167" s="49"/>
      <c r="J167" s="49"/>
      <c r="K167" s="49"/>
    </row>
    <row r="168" spans="1:11">
      <c r="A168" s="49"/>
      <c r="E168" s="50"/>
      <c r="G168" s="49"/>
      <c r="J168" s="49"/>
      <c r="K168" s="49"/>
    </row>
    <row r="169" spans="1:11">
      <c r="A169" s="49"/>
      <c r="E169" s="50"/>
      <c r="G169" s="49"/>
      <c r="J169" s="49"/>
      <c r="K169" s="49"/>
    </row>
    <row r="170" spans="1:11">
      <c r="A170" s="49"/>
      <c r="E170" s="50"/>
      <c r="G170" s="49"/>
      <c r="J170" s="49"/>
      <c r="K170" s="49"/>
    </row>
    <row r="171" spans="1:11">
      <c r="A171" s="49"/>
      <c r="E171" s="50"/>
      <c r="G171" s="49"/>
      <c r="J171" s="49"/>
      <c r="K171" s="49"/>
    </row>
    <row r="172" spans="1:11">
      <c r="A172" s="49"/>
      <c r="E172" s="50"/>
      <c r="G172" s="49"/>
      <c r="J172" s="49"/>
      <c r="K172" s="49"/>
    </row>
    <row r="173" spans="1:11">
      <c r="A173" s="49"/>
      <c r="E173" s="50"/>
      <c r="G173" s="49"/>
      <c r="J173" s="49"/>
      <c r="K173" s="49"/>
    </row>
    <row r="174" spans="1:11">
      <c r="A174" s="49"/>
      <c r="E174" s="50"/>
      <c r="G174" s="49"/>
      <c r="J174" s="49"/>
      <c r="K174" s="49"/>
    </row>
    <row r="175" spans="1:11">
      <c r="A175" s="49"/>
      <c r="E175" s="51"/>
      <c r="G175" s="49"/>
      <c r="J175" s="49"/>
      <c r="K175" s="49"/>
    </row>
    <row r="176" spans="1:11">
      <c r="A176" s="49"/>
      <c r="E176" s="50"/>
      <c r="G176" s="49"/>
      <c r="H176" s="49"/>
      <c r="I176" s="49"/>
      <c r="J176" s="49"/>
      <c r="K176" s="49"/>
    </row>
    <row r="177" spans="1:11">
      <c r="A177" s="49"/>
      <c r="E177" s="50"/>
      <c r="G177" s="49"/>
      <c r="H177" s="49"/>
      <c r="I177" s="49"/>
      <c r="J177" s="49"/>
      <c r="K177" s="49"/>
    </row>
    <row r="178" spans="1:11">
      <c r="A178" s="49"/>
      <c r="E178" s="50"/>
      <c r="G178" s="49"/>
      <c r="J178" s="49"/>
      <c r="K178" s="49"/>
    </row>
    <row r="179" spans="1:11">
      <c r="A179" s="49"/>
      <c r="E179" s="50"/>
      <c r="G179" s="49"/>
      <c r="J179" s="49"/>
      <c r="K179" s="49"/>
    </row>
    <row r="180" spans="1:11">
      <c r="A180" s="49"/>
      <c r="E180" s="50"/>
      <c r="G180" s="49"/>
      <c r="J180" s="49"/>
      <c r="K180" s="49"/>
    </row>
    <row r="181" spans="1:11">
      <c r="A181" s="49"/>
      <c r="E181" s="50"/>
      <c r="G181" s="49"/>
      <c r="J181" s="49"/>
      <c r="K181" s="49"/>
    </row>
    <row r="182" spans="1:11">
      <c r="A182" s="49"/>
      <c r="E182" s="51"/>
      <c r="G182" s="49"/>
      <c r="J182" s="49"/>
      <c r="K182" s="49"/>
    </row>
    <row r="183" spans="1:11">
      <c r="A183" s="49"/>
      <c r="E183" s="51"/>
      <c r="G183" s="49"/>
      <c r="J183" s="49"/>
      <c r="K183" s="49"/>
    </row>
    <row r="184" spans="1:11">
      <c r="A184" s="49"/>
      <c r="E184" s="51"/>
      <c r="G184" s="49"/>
      <c r="J184" s="49"/>
      <c r="K184" s="49"/>
    </row>
    <row r="185" spans="1:11">
      <c r="A185" s="49"/>
      <c r="E185" s="51"/>
      <c r="G185" s="49"/>
      <c r="K185" s="49"/>
    </row>
    <row r="186" spans="1:11">
      <c r="A186" s="49"/>
      <c r="E186" s="51"/>
      <c r="G186" s="49"/>
      <c r="J186" s="49"/>
      <c r="K186" s="49"/>
    </row>
    <row r="187" spans="1:11">
      <c r="A187" s="49"/>
      <c r="E187" s="51"/>
      <c r="G187" s="49"/>
      <c r="J187" s="49"/>
      <c r="K187" s="49"/>
    </row>
    <row r="188" spans="1:11">
      <c r="A188" s="49"/>
      <c r="E188" s="51"/>
      <c r="G188" s="49"/>
      <c r="J188" s="49"/>
      <c r="K188" s="49"/>
    </row>
    <row r="189" spans="1:11">
      <c r="A189" s="49"/>
      <c r="E189" s="51"/>
      <c r="G189" s="49"/>
      <c r="J189" s="49"/>
      <c r="K189" s="49"/>
    </row>
    <row r="190" spans="1:11">
      <c r="A190" s="49"/>
      <c r="E190" s="51"/>
      <c r="G190" s="49"/>
      <c r="J190" s="49"/>
      <c r="K190" s="49"/>
    </row>
    <row r="191" spans="1:11">
      <c r="A191" s="49"/>
      <c r="E191" s="51"/>
      <c r="G191" s="49"/>
      <c r="J191" s="49"/>
      <c r="K191" s="49"/>
    </row>
    <row r="192" spans="1:11">
      <c r="A192" s="49"/>
      <c r="E192" s="51"/>
      <c r="G192" s="49"/>
      <c r="J192" s="49"/>
      <c r="K192" s="49"/>
    </row>
    <row r="193" spans="1:11">
      <c r="A193" s="49"/>
      <c r="E193" s="51"/>
      <c r="G193" s="49"/>
      <c r="J193" s="49"/>
      <c r="K193" s="49"/>
    </row>
    <row r="194" spans="1:11">
      <c r="A194" s="49"/>
      <c r="E194" s="51"/>
      <c r="G194" s="49"/>
      <c r="J194" s="49"/>
      <c r="K194" s="49"/>
    </row>
    <row r="195" spans="1:11">
      <c r="A195" s="49"/>
      <c r="E195" s="51"/>
      <c r="G195" s="49"/>
      <c r="J195" s="49"/>
      <c r="K195" s="49"/>
    </row>
    <row r="196" spans="1:11">
      <c r="A196" s="49"/>
      <c r="E196" s="51"/>
      <c r="G196" s="49"/>
      <c r="J196" s="49"/>
      <c r="K196" s="49"/>
    </row>
    <row r="197" spans="1:11">
      <c r="A197" s="49"/>
      <c r="E197" s="51"/>
      <c r="G197" s="49"/>
      <c r="J197" s="49"/>
      <c r="K197" s="49"/>
    </row>
    <row r="198" spans="1:11">
      <c r="A198" s="49"/>
      <c r="E198" s="51"/>
      <c r="G198" s="49"/>
      <c r="J198" s="49"/>
      <c r="K198" s="49"/>
    </row>
    <row r="199" spans="1:11">
      <c r="A199" s="49"/>
      <c r="E199" s="51"/>
      <c r="G199" s="49"/>
      <c r="J199" s="49"/>
      <c r="K199" s="49"/>
    </row>
    <row r="200" spans="1:11">
      <c r="A200" s="49"/>
      <c r="E200" s="51"/>
      <c r="G200" s="49"/>
      <c r="H200" s="49"/>
      <c r="I200" s="49"/>
      <c r="J200" s="49"/>
      <c r="K200" s="49"/>
    </row>
    <row r="201" spans="1:11">
      <c r="A201" s="49"/>
      <c r="E201" s="51"/>
      <c r="G201" s="49"/>
      <c r="H201" s="49"/>
      <c r="I201" s="49"/>
      <c r="J201" s="49"/>
      <c r="K201" s="49"/>
    </row>
    <row r="202" spans="1:11">
      <c r="A202" s="49"/>
      <c r="E202" s="51"/>
      <c r="G202" s="49"/>
      <c r="J202" s="49"/>
      <c r="K202" s="49"/>
    </row>
    <row r="203" spans="1:11">
      <c r="A203" s="49"/>
      <c r="E203" s="51"/>
      <c r="G203" s="49"/>
      <c r="J203" s="49"/>
      <c r="K203" s="49"/>
    </row>
    <row r="204" spans="1:11">
      <c r="A204" s="49"/>
      <c r="E204" s="51"/>
      <c r="G204" s="49"/>
      <c r="J204" s="49"/>
      <c r="K204" s="49"/>
    </row>
    <row r="205" spans="1:11">
      <c r="A205" s="49"/>
      <c r="E205" s="51"/>
      <c r="G205" s="49"/>
      <c r="H205" s="49"/>
      <c r="I205" s="49"/>
      <c r="J205" s="49"/>
      <c r="K205" s="49"/>
    </row>
    <row r="206" spans="1:11">
      <c r="A206" s="49"/>
      <c r="E206" s="51"/>
      <c r="G206" s="49"/>
      <c r="H206" s="49"/>
      <c r="I206" s="49"/>
      <c r="J206" s="49"/>
      <c r="K206" s="49"/>
    </row>
    <row r="207" spans="1:11">
      <c r="A207" s="49"/>
      <c r="E207" s="51"/>
      <c r="G207" s="49"/>
      <c r="J207" s="49"/>
      <c r="K207" s="49"/>
    </row>
    <row r="208" spans="1:11">
      <c r="A208" s="49"/>
      <c r="E208" s="51"/>
      <c r="G208" s="49"/>
      <c r="J208" s="49"/>
      <c r="K208" s="49"/>
    </row>
    <row r="209" spans="1:11">
      <c r="A209" s="49"/>
      <c r="E209" s="51"/>
      <c r="G209" s="49"/>
      <c r="J209" s="49"/>
      <c r="K209" s="49"/>
    </row>
    <row r="210" spans="1:11">
      <c r="A210" s="49"/>
      <c r="E210" s="51"/>
      <c r="G210" s="49"/>
      <c r="J210" s="49"/>
      <c r="K210" s="49"/>
    </row>
    <row r="211" spans="1:11">
      <c r="A211" s="49"/>
      <c r="E211" s="51"/>
      <c r="G211" s="49"/>
      <c r="J211" s="49"/>
      <c r="K211" s="49"/>
    </row>
    <row r="212" spans="1:11">
      <c r="A212" s="49"/>
      <c r="E212" s="51"/>
      <c r="G212" s="49"/>
      <c r="J212" s="49"/>
      <c r="K212" s="49"/>
    </row>
    <row r="213" spans="1:11">
      <c r="A213" s="49"/>
      <c r="E213" s="51"/>
      <c r="G213" s="49"/>
      <c r="J213" s="49"/>
      <c r="K213" s="49"/>
    </row>
    <row r="214" spans="1:11">
      <c r="A214" s="49"/>
      <c r="E214" s="51"/>
      <c r="G214" s="49"/>
      <c r="H214" s="49"/>
      <c r="I214" s="49"/>
      <c r="J214" s="49"/>
      <c r="K214" s="49"/>
    </row>
    <row r="215" spans="1:11">
      <c r="A215" s="49"/>
      <c r="E215" s="51"/>
      <c r="G215" s="49"/>
      <c r="J215" s="49"/>
      <c r="K215" s="49"/>
    </row>
    <row r="216" spans="1:11">
      <c r="A216" s="49"/>
      <c r="E216" s="51"/>
      <c r="G216" s="49"/>
      <c r="J216" s="49"/>
      <c r="K216" s="49"/>
    </row>
    <row r="217" spans="1:11">
      <c r="A217" s="49"/>
      <c r="E217" s="51"/>
      <c r="G217" s="49"/>
      <c r="H217" s="49"/>
      <c r="I217" s="49"/>
      <c r="J217" s="49"/>
      <c r="K217" s="49"/>
    </row>
    <row r="218" spans="1:11">
      <c r="A218" s="49"/>
      <c r="E218" s="51"/>
      <c r="G218" s="49"/>
      <c r="J218" s="49"/>
      <c r="K218" s="49"/>
    </row>
    <row r="219" spans="1:11">
      <c r="A219" s="49"/>
      <c r="E219" s="51"/>
      <c r="G219" s="49"/>
      <c r="J219" s="49"/>
      <c r="K219" s="49"/>
    </row>
    <row r="220" spans="1:11">
      <c r="A220" s="49"/>
      <c r="E220" s="51"/>
      <c r="G220" s="49"/>
      <c r="J220" s="49"/>
      <c r="K220" s="49"/>
    </row>
    <row r="221" spans="1:11">
      <c r="A221" s="49"/>
      <c r="E221" s="51"/>
      <c r="G221" s="49"/>
      <c r="J221" s="49"/>
      <c r="K221" s="49"/>
    </row>
    <row r="222" spans="1:11">
      <c r="A222" s="49"/>
      <c r="E222" s="51"/>
      <c r="G222" s="49"/>
      <c r="J222" s="49"/>
      <c r="K222" s="49"/>
    </row>
    <row r="223" spans="1:11">
      <c r="A223" s="49"/>
      <c r="E223" s="51"/>
      <c r="G223" s="49"/>
      <c r="H223" s="49"/>
      <c r="I223" s="49"/>
      <c r="J223" s="49"/>
      <c r="K223" s="49"/>
    </row>
    <row r="224" spans="1:11">
      <c r="A224" s="49"/>
      <c r="E224" s="51"/>
      <c r="G224" s="49"/>
      <c r="J224" s="49"/>
      <c r="K224" s="49"/>
    </row>
    <row r="225" spans="1:11">
      <c r="A225" s="49"/>
      <c r="E225" s="51"/>
      <c r="G225" s="49"/>
      <c r="J225" s="49"/>
      <c r="K225" s="49"/>
    </row>
    <row r="226" spans="1:11">
      <c r="A226" s="49"/>
      <c r="E226" s="51"/>
      <c r="G226" s="49"/>
      <c r="J226" s="49"/>
      <c r="K226" s="49"/>
    </row>
    <row r="227" spans="1:11">
      <c r="A227" s="49"/>
      <c r="E227" s="51"/>
      <c r="G227" s="49"/>
      <c r="J227" s="49"/>
      <c r="K227" s="49"/>
    </row>
    <row r="228" spans="1:11">
      <c r="A228" s="49"/>
      <c r="E228" s="51"/>
      <c r="G228" s="49"/>
      <c r="H228" s="49"/>
      <c r="I228" s="49"/>
      <c r="J228" s="49"/>
      <c r="K228" s="49"/>
    </row>
    <row r="229" spans="1:11">
      <c r="A229" s="49"/>
      <c r="E229" s="51"/>
      <c r="G229" s="49"/>
      <c r="H229" s="49"/>
      <c r="I229" s="49"/>
      <c r="J229" s="49"/>
      <c r="K229" s="49"/>
    </row>
    <row r="230" spans="1:11">
      <c r="A230" s="49"/>
      <c r="E230" s="51"/>
      <c r="G230" s="49"/>
      <c r="J230" s="49"/>
      <c r="K230" s="49"/>
    </row>
    <row r="231" spans="1:11">
      <c r="A231" s="49"/>
      <c r="E231" s="51"/>
      <c r="G231" s="49"/>
      <c r="J231" s="49"/>
      <c r="K231" s="49"/>
    </row>
    <row r="232" spans="1:11">
      <c r="A232" s="49"/>
      <c r="E232" s="51"/>
      <c r="G232" s="49"/>
      <c r="J232" s="49"/>
      <c r="K232" s="49"/>
    </row>
    <row r="233" spans="1:11">
      <c r="A233" s="49"/>
      <c r="E233" s="51"/>
      <c r="G233" s="49"/>
      <c r="J233" s="49"/>
      <c r="K233" s="49"/>
    </row>
    <row r="234" spans="1:11">
      <c r="A234" s="49"/>
      <c r="E234" s="51"/>
      <c r="G234" s="49"/>
      <c r="J234" s="49"/>
      <c r="K234" s="49"/>
    </row>
    <row r="235" spans="1:11">
      <c r="A235" s="49"/>
      <c r="E235" s="51"/>
      <c r="G235" s="49"/>
      <c r="J235" s="49"/>
      <c r="K235" s="49"/>
    </row>
    <row r="236" spans="1:11">
      <c r="A236" s="49"/>
      <c r="E236" s="51"/>
      <c r="G236" s="49"/>
      <c r="J236" s="49"/>
      <c r="K236" s="49"/>
    </row>
    <row r="237" spans="1:11">
      <c r="A237" s="49"/>
      <c r="E237" s="51"/>
      <c r="G237" s="49"/>
      <c r="J237" s="49"/>
      <c r="K237" s="49"/>
    </row>
    <row r="238" spans="1:11">
      <c r="A238" s="49"/>
      <c r="E238" s="51"/>
      <c r="G238" s="49"/>
      <c r="J238" s="49"/>
      <c r="K238" s="49"/>
    </row>
    <row r="239" spans="1:11">
      <c r="A239" s="49"/>
      <c r="E239" s="51"/>
      <c r="G239" s="49"/>
      <c r="J239" s="49"/>
      <c r="K239" s="49"/>
    </row>
    <row r="240" spans="1:11">
      <c r="A240" s="49"/>
      <c r="E240" s="51"/>
      <c r="G240" s="49"/>
      <c r="J240" s="49"/>
      <c r="K240" s="49"/>
    </row>
    <row r="241" spans="1:11">
      <c r="A241" s="49"/>
      <c r="E241" s="51"/>
      <c r="G241" s="49"/>
      <c r="J241" s="49"/>
      <c r="K241" s="49"/>
    </row>
    <row r="242" spans="1:11">
      <c r="A242" s="49"/>
      <c r="E242" s="51"/>
      <c r="G242" s="49"/>
      <c r="J242" s="49"/>
      <c r="K242" s="49"/>
    </row>
    <row r="243" spans="1:11">
      <c r="A243" s="49"/>
      <c r="E243" s="51"/>
      <c r="G243" s="49"/>
      <c r="J243" s="49"/>
      <c r="K243" s="49"/>
    </row>
    <row r="244" spans="1:11">
      <c r="A244" s="49"/>
      <c r="E244" s="51"/>
      <c r="G244" s="49"/>
      <c r="J244" s="49"/>
      <c r="K244" s="49"/>
    </row>
    <row r="245" spans="1:11">
      <c r="A245" s="49"/>
      <c r="E245" s="51"/>
      <c r="G245" s="49"/>
      <c r="J245" s="49"/>
      <c r="K245" s="49"/>
    </row>
    <row r="246" spans="1:11">
      <c r="A246" s="49"/>
      <c r="E246" s="51"/>
      <c r="G246" s="49"/>
      <c r="J246" s="49"/>
      <c r="K246" s="49"/>
    </row>
    <row r="247" spans="1:11">
      <c r="A247" s="49"/>
      <c r="E247" s="51"/>
      <c r="G247" s="49"/>
      <c r="H247" s="49"/>
      <c r="I247" s="49"/>
      <c r="J247" s="49"/>
      <c r="K247" s="49"/>
    </row>
    <row r="248" spans="1:11">
      <c r="A248" s="49"/>
      <c r="E248" s="51"/>
      <c r="G248" s="49"/>
      <c r="J248" s="49"/>
      <c r="K248" s="49"/>
    </row>
    <row r="249" spans="1:11">
      <c r="A249" s="49"/>
      <c r="E249" s="51"/>
      <c r="G249" s="49"/>
      <c r="J249" s="49"/>
      <c r="K249" s="49"/>
    </row>
    <row r="250" spans="1:11">
      <c r="A250" s="49"/>
      <c r="E250" s="51"/>
      <c r="G250" s="49"/>
      <c r="H250" s="49"/>
      <c r="I250" s="49"/>
      <c r="J250" s="49"/>
      <c r="K250" s="49"/>
    </row>
    <row r="251" spans="1:11">
      <c r="A251" s="49"/>
      <c r="E251" s="51"/>
      <c r="G251" s="49"/>
      <c r="J251" s="49"/>
      <c r="K251" s="49"/>
    </row>
    <row r="252" spans="1:11">
      <c r="A252" s="49"/>
      <c r="E252" s="51"/>
      <c r="G252" s="49"/>
      <c r="J252" s="49"/>
      <c r="K252" s="49"/>
    </row>
    <row r="253" spans="1:11">
      <c r="A253" s="49"/>
      <c r="E253" s="51"/>
      <c r="G253" s="49"/>
      <c r="J253" s="49"/>
      <c r="K253" s="49"/>
    </row>
    <row r="254" spans="1:11">
      <c r="A254" s="49"/>
      <c r="E254" s="51"/>
      <c r="G254" s="49"/>
      <c r="J254" s="49"/>
      <c r="K254" s="49"/>
    </row>
    <row r="255" spans="1:11">
      <c r="A255" s="49"/>
      <c r="E255" s="51"/>
      <c r="G255" s="49"/>
      <c r="J255" s="49"/>
      <c r="K255" s="49"/>
    </row>
    <row r="256" spans="1:11">
      <c r="A256" s="49"/>
      <c r="E256" s="51"/>
      <c r="G256" s="49"/>
      <c r="J256" s="49"/>
      <c r="K256" s="49"/>
    </row>
    <row r="257" spans="1:11">
      <c r="A257" s="49"/>
      <c r="E257" s="51"/>
      <c r="G257" s="49"/>
      <c r="H257" s="49"/>
      <c r="I257" s="49"/>
      <c r="J257" s="49"/>
      <c r="K257" s="49"/>
    </row>
    <row r="258" spans="1:11">
      <c r="A258" s="49"/>
      <c r="E258" s="51"/>
      <c r="G258" s="49"/>
      <c r="J258" s="49"/>
      <c r="K258" s="49"/>
    </row>
    <row r="259" spans="1:11">
      <c r="A259" s="49"/>
      <c r="E259" s="51"/>
      <c r="G259" s="49"/>
      <c r="J259" s="49"/>
      <c r="K259" s="49"/>
    </row>
    <row r="260" spans="1:11">
      <c r="A260" s="49"/>
      <c r="E260" s="51"/>
      <c r="G260" s="49"/>
      <c r="J260" s="49"/>
      <c r="K260" s="49"/>
    </row>
    <row r="261" spans="1:11">
      <c r="A261" s="49"/>
      <c r="E261" s="51"/>
      <c r="G261" s="49"/>
      <c r="J261" s="49"/>
      <c r="K261" s="49"/>
    </row>
    <row r="262" spans="1:11">
      <c r="A262" s="49"/>
      <c r="E262" s="51"/>
      <c r="G262" s="49"/>
      <c r="J262" s="49"/>
      <c r="K262" s="49"/>
    </row>
    <row r="263" spans="1:11">
      <c r="A263" s="49"/>
      <c r="E263" s="51"/>
      <c r="G263" s="49"/>
      <c r="J263" s="49"/>
      <c r="K263" s="49"/>
    </row>
    <row r="264" spans="1:11">
      <c r="A264" s="49"/>
      <c r="E264" s="51"/>
      <c r="G264" s="49"/>
      <c r="H264" s="49"/>
      <c r="I264" s="49"/>
      <c r="J264" s="49"/>
      <c r="K264" s="49"/>
    </row>
    <row r="265" spans="1:11">
      <c r="A265" s="49"/>
      <c r="E265" s="51"/>
      <c r="G265" s="49"/>
      <c r="J265" s="49"/>
      <c r="K265" s="49"/>
    </row>
    <row r="266" spans="1:11">
      <c r="A266" s="49"/>
      <c r="E266" s="51"/>
      <c r="G266" s="49"/>
      <c r="J266" s="49"/>
      <c r="K266" s="49"/>
    </row>
    <row r="267" spans="1:11">
      <c r="A267" s="49"/>
      <c r="E267" s="51"/>
      <c r="G267" s="49"/>
      <c r="H267" s="49"/>
      <c r="I267" s="49"/>
      <c r="J267" s="49"/>
      <c r="K267" s="49"/>
    </row>
    <row r="268" spans="1:11">
      <c r="A268" s="49"/>
      <c r="E268" s="51"/>
      <c r="G268" s="49"/>
      <c r="H268" s="49"/>
      <c r="I268" s="49"/>
      <c r="J268" s="49"/>
      <c r="K268" s="49"/>
    </row>
    <row r="269" spans="1:11">
      <c r="A269" s="49"/>
      <c r="E269" s="51"/>
      <c r="G269" s="49"/>
      <c r="H269" s="49"/>
      <c r="I269" s="49"/>
      <c r="J269" s="49"/>
      <c r="K269" s="49"/>
    </row>
    <row r="270" spans="1:11">
      <c r="A270" s="49"/>
      <c r="E270" s="51"/>
      <c r="G270" s="49"/>
      <c r="H270" s="49"/>
      <c r="I270" s="49"/>
      <c r="J270" s="49"/>
      <c r="K270" s="49"/>
    </row>
    <row r="271" spans="1:11">
      <c r="A271" s="49"/>
      <c r="E271" s="51"/>
      <c r="G271" s="49"/>
      <c r="H271" s="49"/>
      <c r="I271" s="49"/>
      <c r="J271" s="49"/>
      <c r="K271" s="49"/>
    </row>
    <row r="272" spans="1:11">
      <c r="A272" s="49"/>
      <c r="E272" s="51"/>
      <c r="G272" s="49"/>
      <c r="H272" s="49"/>
      <c r="I272" s="49"/>
      <c r="J272" s="49"/>
      <c r="K272" s="49"/>
    </row>
    <row r="273" spans="1:11">
      <c r="A273" s="49"/>
      <c r="E273" s="51"/>
      <c r="G273" s="49"/>
      <c r="H273" s="49"/>
      <c r="I273" s="49"/>
      <c r="J273" s="49"/>
      <c r="K273" s="49"/>
    </row>
    <row r="274" spans="1:11">
      <c r="A274" s="49"/>
      <c r="E274" s="51"/>
      <c r="G274" s="49"/>
      <c r="H274" s="49"/>
      <c r="I274" s="49"/>
      <c r="J274" s="49"/>
      <c r="K274" s="49"/>
    </row>
    <row r="275" spans="1:11">
      <c r="A275" s="49"/>
      <c r="E275" s="51"/>
      <c r="G275" s="49"/>
      <c r="H275" s="49"/>
      <c r="I275" s="49"/>
      <c r="J275" s="49"/>
      <c r="K275" s="49"/>
    </row>
    <row r="276" spans="1:11">
      <c r="A276" s="49"/>
      <c r="E276" s="51"/>
      <c r="G276" s="49"/>
      <c r="H276" s="49"/>
      <c r="I276" s="49"/>
      <c r="J276" s="49"/>
      <c r="K276" s="49"/>
    </row>
    <row r="277" spans="1:11">
      <c r="A277" s="49"/>
      <c r="E277" s="51"/>
      <c r="G277" s="49"/>
      <c r="H277" s="49"/>
      <c r="I277" s="49"/>
      <c r="J277" s="49"/>
      <c r="K277" s="49"/>
    </row>
    <row r="278" spans="1:11">
      <c r="A278" s="49"/>
      <c r="E278" s="51"/>
      <c r="G278" s="49"/>
      <c r="H278" s="49"/>
      <c r="I278" s="49"/>
      <c r="J278" s="49"/>
      <c r="K278" s="49"/>
    </row>
    <row r="279" spans="1:11">
      <c r="A279" s="49"/>
      <c r="E279" s="51"/>
      <c r="G279" s="49"/>
      <c r="H279" s="49"/>
      <c r="I279" s="49"/>
      <c r="J279" s="49"/>
      <c r="K279" s="49"/>
    </row>
    <row r="280" spans="1:11">
      <c r="A280" s="49"/>
      <c r="E280" s="51"/>
      <c r="G280" s="49"/>
      <c r="H280" s="49"/>
      <c r="I280" s="49"/>
      <c r="J280" s="49"/>
      <c r="K280" s="49"/>
    </row>
    <row r="281" spans="1:11">
      <c r="A281" s="49"/>
      <c r="E281" s="51"/>
      <c r="G281" s="49"/>
      <c r="H281" s="49"/>
      <c r="I281" s="49"/>
      <c r="J281" s="49"/>
      <c r="K281" s="49"/>
    </row>
    <row r="282" spans="1:11">
      <c r="A282" s="49"/>
      <c r="E282" s="51"/>
      <c r="G282" s="49"/>
      <c r="H282" s="49"/>
      <c r="I282" s="49"/>
      <c r="J282" s="49"/>
      <c r="K282" s="49"/>
    </row>
    <row r="283" spans="1:11">
      <c r="A283" s="49"/>
      <c r="E283" s="51"/>
      <c r="G283" s="49"/>
      <c r="H283" s="49"/>
      <c r="I283" s="49"/>
      <c r="J283" s="49"/>
      <c r="K283" s="49"/>
    </row>
    <row r="284" spans="1:11">
      <c r="A284" s="49"/>
      <c r="E284" s="51"/>
      <c r="G284" s="49"/>
      <c r="H284" s="49"/>
      <c r="I284" s="49"/>
      <c r="J284" s="49"/>
      <c r="K284" s="49"/>
    </row>
    <row r="285" spans="1:11">
      <c r="A285" s="49"/>
      <c r="E285" s="51"/>
      <c r="G285" s="49"/>
      <c r="H285" s="49"/>
      <c r="I285" s="49"/>
      <c r="J285" s="49"/>
      <c r="K285" s="49"/>
    </row>
    <row r="286" spans="1:11">
      <c r="A286" s="49"/>
      <c r="E286" s="51"/>
      <c r="G286" s="49"/>
      <c r="H286" s="49"/>
      <c r="I286" s="49"/>
      <c r="J286" s="49"/>
      <c r="K286" s="49"/>
    </row>
    <row r="287" spans="1:11">
      <c r="A287" s="49"/>
      <c r="E287" s="51"/>
      <c r="G287" s="49"/>
      <c r="J287" s="49"/>
      <c r="K287" s="49"/>
    </row>
    <row r="288" spans="1:11">
      <c r="A288" s="49"/>
      <c r="E288" s="51"/>
      <c r="G288" s="49"/>
      <c r="J288" s="49"/>
      <c r="K288" s="49"/>
    </row>
    <row r="289" spans="1:11">
      <c r="A289" s="49"/>
      <c r="E289" s="51"/>
      <c r="G289" s="49"/>
      <c r="J289" s="49"/>
      <c r="K289" s="49"/>
    </row>
    <row r="290" spans="1:11">
      <c r="A290" s="49"/>
      <c r="E290" s="51"/>
      <c r="G290" s="49"/>
      <c r="J290" s="49"/>
      <c r="K290" s="49"/>
    </row>
    <row r="291" spans="1:11">
      <c r="A291" s="49"/>
      <c r="E291" s="51"/>
      <c r="G291" s="49"/>
      <c r="J291" s="49"/>
      <c r="K291" s="49"/>
    </row>
    <row r="292" spans="1:11">
      <c r="A292" s="49"/>
      <c r="E292" s="51"/>
      <c r="G292" s="49"/>
      <c r="J292" s="49"/>
      <c r="K292" s="49"/>
    </row>
    <row r="293" spans="1:11">
      <c r="A293" s="49"/>
      <c r="E293" s="51"/>
      <c r="G293" s="49"/>
      <c r="J293" s="49"/>
      <c r="K293" s="49"/>
    </row>
    <row r="294" spans="1:11">
      <c r="A294" s="49"/>
      <c r="E294" s="51"/>
      <c r="G294" s="49"/>
      <c r="J294" s="49"/>
      <c r="K294" s="49"/>
    </row>
    <row r="295" spans="1:11">
      <c r="A295" s="49"/>
      <c r="E295" s="51"/>
      <c r="G295" s="49"/>
      <c r="J295" s="49"/>
      <c r="K295" s="49"/>
    </row>
    <row r="296" spans="1:11">
      <c r="A296" s="49"/>
      <c r="E296" s="51"/>
      <c r="G296" s="49"/>
      <c r="J296" s="49"/>
      <c r="K296" s="49"/>
    </row>
    <row r="297" spans="1:11">
      <c r="A297" s="49"/>
      <c r="E297" s="51"/>
      <c r="G297" s="49"/>
      <c r="J297" s="49"/>
      <c r="K297" s="49"/>
    </row>
    <row r="298" spans="1:11">
      <c r="A298" s="49"/>
      <c r="E298" s="51"/>
      <c r="G298" s="49"/>
      <c r="J298" s="49"/>
      <c r="K298" s="49"/>
    </row>
    <row r="299" spans="1:11">
      <c r="A299" s="49"/>
      <c r="E299" s="51"/>
      <c r="G299" s="49"/>
      <c r="J299" s="49"/>
      <c r="K299" s="49"/>
    </row>
    <row r="300" spans="1:11">
      <c r="A300" s="49"/>
      <c r="E300" s="51"/>
      <c r="G300" s="49"/>
      <c r="J300" s="49"/>
      <c r="K300" s="49"/>
    </row>
    <row r="301" spans="1:11">
      <c r="A301" s="49"/>
      <c r="E301" s="51"/>
      <c r="G301" s="49"/>
      <c r="J301" s="49"/>
      <c r="K301" s="49"/>
    </row>
    <row r="302" spans="1:11">
      <c r="A302" s="49"/>
      <c r="E302" s="51"/>
      <c r="G302" s="49"/>
      <c r="J302" s="49"/>
      <c r="K302" s="49"/>
    </row>
    <row r="303" spans="1:11">
      <c r="A303" s="49"/>
      <c r="E303" s="51"/>
      <c r="G303" s="49"/>
      <c r="J303" s="49"/>
      <c r="K303" s="49"/>
    </row>
    <row r="304" spans="1:11">
      <c r="A304" s="49"/>
      <c r="E304" s="51"/>
      <c r="G304" s="49"/>
      <c r="J304" s="49"/>
      <c r="K304" s="49"/>
    </row>
    <row r="305" spans="1:11">
      <c r="A305" s="49"/>
      <c r="E305" s="51"/>
      <c r="G305" s="49"/>
      <c r="J305" s="49"/>
      <c r="K305" s="49"/>
    </row>
    <row r="306" spans="1:11">
      <c r="A306" s="49"/>
      <c r="E306" s="51"/>
      <c r="G306" s="49"/>
      <c r="J306" s="49"/>
      <c r="K306" s="49"/>
    </row>
    <row r="307" spans="1:11">
      <c r="A307" s="49"/>
      <c r="E307" s="51"/>
      <c r="G307" s="49"/>
      <c r="H307" s="49"/>
      <c r="I307" s="49"/>
      <c r="J307" s="49"/>
      <c r="K307" s="49"/>
    </row>
    <row r="308" spans="1:11">
      <c r="A308" s="49"/>
      <c r="E308" s="51"/>
      <c r="G308" s="49"/>
      <c r="H308" s="49"/>
      <c r="I308" s="49"/>
      <c r="J308" s="49"/>
      <c r="K308" s="49"/>
    </row>
    <row r="309" spans="1:11">
      <c r="A309" s="49"/>
      <c r="E309" s="51"/>
      <c r="G309" s="49"/>
      <c r="J309" s="49"/>
      <c r="K309" s="49"/>
    </row>
    <row r="310" spans="1:11">
      <c r="A310" s="49"/>
      <c r="E310" s="51"/>
      <c r="G310" s="49"/>
      <c r="H310" s="49"/>
      <c r="I310" s="49"/>
      <c r="J310" s="49"/>
      <c r="K310" s="49"/>
    </row>
    <row r="311" spans="1:11">
      <c r="A311" s="49"/>
      <c r="E311" s="51"/>
      <c r="G311" s="49"/>
      <c r="H311" s="49"/>
      <c r="I311" s="49"/>
      <c r="J311" s="49"/>
      <c r="K311" s="49"/>
    </row>
    <row r="312" spans="1:11">
      <c r="A312" s="49"/>
      <c r="E312" s="51"/>
      <c r="G312" s="49"/>
      <c r="J312" s="49"/>
      <c r="K312" s="49"/>
    </row>
    <row r="313" spans="1:11">
      <c r="A313" s="49"/>
      <c r="E313" s="51"/>
      <c r="G313" s="49"/>
      <c r="J313" s="49"/>
      <c r="K313" s="49"/>
    </row>
    <row r="314" spans="1:11">
      <c r="A314" s="49"/>
      <c r="E314" s="51"/>
      <c r="G314" s="49"/>
      <c r="J314" s="49"/>
      <c r="K314" s="49"/>
    </row>
    <row r="315" spans="1:11">
      <c r="A315" s="49"/>
      <c r="E315" s="51"/>
      <c r="G315" s="49"/>
      <c r="J315" s="49"/>
      <c r="K315" s="49"/>
    </row>
    <row r="316" spans="1:11">
      <c r="A316" s="49"/>
      <c r="E316" s="51"/>
      <c r="G316" s="49"/>
      <c r="J316" s="49"/>
      <c r="K316" s="49"/>
    </row>
    <row r="317" spans="1:11">
      <c r="A317" s="49"/>
      <c r="E317" s="51"/>
      <c r="G317" s="49"/>
      <c r="J317" s="49"/>
      <c r="K317" s="49"/>
    </row>
    <row r="318" spans="1:11">
      <c r="A318" s="49"/>
      <c r="E318" s="51"/>
      <c r="G318" s="49"/>
      <c r="J318" s="49"/>
      <c r="K318" s="49"/>
    </row>
    <row r="319" spans="1:11">
      <c r="A319" s="49"/>
      <c r="E319" s="51"/>
      <c r="G319" s="49"/>
      <c r="J319" s="49"/>
      <c r="K319" s="49"/>
    </row>
    <row r="320" spans="1:11">
      <c r="A320" s="49"/>
      <c r="E320" s="51"/>
      <c r="G320" s="49"/>
      <c r="J320" s="49"/>
      <c r="K320" s="49"/>
    </row>
    <row r="321" spans="1:11">
      <c r="A321" s="49"/>
      <c r="E321" s="51"/>
      <c r="G321" s="49"/>
      <c r="J321" s="49"/>
      <c r="K321" s="49"/>
    </row>
    <row r="322" spans="1:11">
      <c r="A322" s="49"/>
      <c r="E322" s="51"/>
      <c r="G322" s="49"/>
      <c r="J322" s="49"/>
      <c r="K322" s="49"/>
    </row>
    <row r="323" spans="1:11">
      <c r="A323" s="49"/>
      <c r="E323" s="51"/>
      <c r="G323" s="49"/>
      <c r="J323" s="49"/>
      <c r="K323" s="49"/>
    </row>
    <row r="324" spans="1:11">
      <c r="A324" s="49"/>
      <c r="E324" s="51"/>
      <c r="G324" s="49"/>
      <c r="J324" s="49"/>
      <c r="K324" s="49"/>
    </row>
    <row r="325" spans="1:11">
      <c r="A325" s="49"/>
      <c r="E325" s="51"/>
      <c r="G325" s="49"/>
      <c r="J325" s="49"/>
      <c r="K325" s="49"/>
    </row>
    <row r="326" spans="1:11">
      <c r="A326" s="49"/>
      <c r="E326" s="51"/>
      <c r="G326" s="49"/>
      <c r="J326" s="49"/>
      <c r="K326" s="49"/>
    </row>
    <row r="327" spans="1:11">
      <c r="A327" s="49"/>
      <c r="E327" s="51"/>
      <c r="G327" s="49"/>
      <c r="H327" s="49"/>
      <c r="I327" s="49"/>
      <c r="J327" s="49"/>
      <c r="K327" s="49"/>
    </row>
    <row r="328" spans="1:11">
      <c r="A328" s="49"/>
      <c r="E328" s="51"/>
      <c r="G328" s="49"/>
      <c r="H328" s="49"/>
      <c r="I328" s="49"/>
      <c r="J328" s="49"/>
      <c r="K328" s="49"/>
    </row>
    <row r="329" spans="1:11">
      <c r="A329" s="49"/>
      <c r="E329" s="51"/>
      <c r="G329" s="49"/>
      <c r="H329" s="49"/>
      <c r="I329" s="49"/>
      <c r="J329" s="49"/>
      <c r="K329" s="49"/>
    </row>
    <row r="330" spans="1:11">
      <c r="A330" s="49"/>
      <c r="E330" s="51"/>
      <c r="G330" s="49"/>
      <c r="H330" s="49"/>
      <c r="I330" s="49"/>
      <c r="J330" s="49"/>
      <c r="K330" s="49"/>
    </row>
    <row r="331" spans="1:11">
      <c r="A331" s="49"/>
      <c r="E331" s="51"/>
      <c r="G331" s="49"/>
      <c r="H331" s="49"/>
      <c r="I331" s="49"/>
      <c r="J331" s="49"/>
      <c r="K331" s="49"/>
    </row>
    <row r="332" spans="1:11">
      <c r="A332" s="49"/>
      <c r="E332" s="51"/>
      <c r="G332" s="49"/>
      <c r="H332" s="49"/>
      <c r="I332" s="49"/>
      <c r="J332" s="49"/>
      <c r="K332" s="49"/>
    </row>
    <row r="333" spans="1:11">
      <c r="A333" s="49"/>
      <c r="E333" s="51"/>
      <c r="G333" s="49"/>
      <c r="H333" s="49"/>
      <c r="I333" s="49"/>
      <c r="J333" s="49"/>
      <c r="K333" s="49"/>
    </row>
    <row r="334" spans="1:11">
      <c r="A334" s="49"/>
      <c r="E334" s="51"/>
      <c r="G334" s="49"/>
      <c r="H334" s="49"/>
      <c r="I334" s="49"/>
      <c r="J334" s="49"/>
      <c r="K334" s="49"/>
    </row>
    <row r="335" spans="1:11">
      <c r="A335" s="49"/>
      <c r="E335" s="51"/>
      <c r="G335" s="49"/>
      <c r="H335" s="49"/>
      <c r="I335" s="49"/>
      <c r="J335" s="49"/>
      <c r="K335" s="49"/>
    </row>
    <row r="336" spans="1:11">
      <c r="A336" s="49"/>
      <c r="E336" s="51"/>
      <c r="G336" s="49"/>
      <c r="H336" s="49"/>
      <c r="I336" s="49"/>
      <c r="J336" s="49"/>
      <c r="K336" s="49"/>
    </row>
    <row r="337" spans="1:11">
      <c r="A337" s="49"/>
      <c r="E337" s="51"/>
      <c r="G337" s="49"/>
      <c r="H337" s="49"/>
      <c r="I337" s="49"/>
      <c r="J337" s="49"/>
      <c r="K337" s="49"/>
    </row>
    <row r="338" spans="1:11">
      <c r="A338" s="49"/>
      <c r="E338" s="51"/>
      <c r="G338" s="49"/>
      <c r="H338" s="49"/>
      <c r="I338" s="49"/>
      <c r="J338" s="49"/>
      <c r="K338" s="49"/>
    </row>
    <row r="339" spans="1:11">
      <c r="A339" s="49"/>
      <c r="E339" s="50"/>
      <c r="G339" s="49"/>
      <c r="H339" s="49"/>
      <c r="I339" s="49"/>
      <c r="J339" s="49"/>
      <c r="K339" s="49"/>
    </row>
    <row r="340" spans="1:11">
      <c r="A340" s="49"/>
      <c r="E340" s="50"/>
      <c r="G340" s="49"/>
      <c r="H340" s="49"/>
      <c r="I340" s="49"/>
      <c r="J340" s="49"/>
      <c r="K340" s="49"/>
    </row>
    <row r="341" spans="1:11">
      <c r="A341" s="49"/>
      <c r="E341" s="50"/>
      <c r="G341" s="49"/>
      <c r="H341" s="49"/>
      <c r="I341" s="49"/>
      <c r="J341" s="49"/>
      <c r="K341" s="49"/>
    </row>
    <row r="342" spans="1:11">
      <c r="A342" s="49"/>
      <c r="E342" s="50"/>
      <c r="G342" s="49"/>
      <c r="H342" s="49"/>
      <c r="I342" s="49"/>
      <c r="J342" s="49"/>
      <c r="K342" s="49"/>
    </row>
    <row r="343" spans="1:11">
      <c r="A343" s="49"/>
      <c r="E343" s="50"/>
      <c r="G343" s="49"/>
      <c r="H343" s="49"/>
      <c r="I343" s="49"/>
      <c r="J343" s="49"/>
      <c r="K343" s="49"/>
    </row>
    <row r="344" spans="1:11">
      <c r="A344" s="49"/>
      <c r="E344" s="50"/>
      <c r="G344" s="49"/>
      <c r="H344" s="49"/>
      <c r="I344" s="49"/>
      <c r="J344" s="49"/>
      <c r="K344" s="49"/>
    </row>
    <row r="345" spans="1:11">
      <c r="A345" s="49"/>
      <c r="E345" s="50"/>
      <c r="G345" s="49"/>
      <c r="H345" s="49"/>
      <c r="I345" s="49"/>
      <c r="J345" s="49"/>
      <c r="K345" s="49"/>
    </row>
    <row r="346" spans="1:11">
      <c r="A346" s="49"/>
      <c r="E346" s="50"/>
      <c r="G346" s="49"/>
      <c r="H346" s="49"/>
      <c r="I346" s="49"/>
      <c r="J346" s="49"/>
      <c r="K346" s="49"/>
    </row>
    <row r="347" spans="1:11">
      <c r="A347" s="49"/>
      <c r="E347" s="50"/>
      <c r="G347" s="49"/>
      <c r="H347" s="49"/>
      <c r="I347" s="49"/>
      <c r="J347" s="49"/>
      <c r="K347" s="49"/>
    </row>
    <row r="348" spans="1:11">
      <c r="A348" s="49"/>
      <c r="E348" s="50"/>
      <c r="G348" s="49"/>
      <c r="H348" s="49"/>
      <c r="I348" s="49"/>
      <c r="J348" s="49"/>
      <c r="K348" s="49"/>
    </row>
    <row r="349" spans="1:11">
      <c r="A349" s="49"/>
      <c r="E349" s="50"/>
      <c r="G349" s="49"/>
      <c r="J349" s="49"/>
      <c r="K349" s="49"/>
    </row>
    <row r="350" spans="1:11">
      <c r="A350" s="49"/>
      <c r="E350" s="50"/>
      <c r="G350" s="49"/>
      <c r="H350" s="49"/>
      <c r="I350" s="49"/>
      <c r="J350" s="49"/>
      <c r="K350" s="49"/>
    </row>
    <row r="351" spans="1:11">
      <c r="A351" s="49"/>
      <c r="E351" s="50"/>
      <c r="G351" s="49"/>
      <c r="J351" s="49"/>
      <c r="K351" s="49"/>
    </row>
    <row r="352" spans="1:11">
      <c r="A352" s="49"/>
      <c r="E352" s="50"/>
      <c r="G352" s="49"/>
      <c r="H352" s="49"/>
      <c r="I352" s="49"/>
      <c r="J352" s="49"/>
      <c r="K352" s="49"/>
    </row>
    <row r="353" spans="1:11">
      <c r="A353" s="49"/>
      <c r="E353" s="50"/>
      <c r="G353" s="49"/>
      <c r="J353" s="49"/>
      <c r="K353" s="49"/>
    </row>
    <row r="354" spans="1:11">
      <c r="A354" s="49"/>
      <c r="E354" s="50"/>
      <c r="G354" s="49"/>
      <c r="J354" s="49"/>
      <c r="K354" s="49"/>
    </row>
    <row r="355" spans="1:11">
      <c r="A355" s="49"/>
      <c r="E355" s="50"/>
      <c r="G355" s="49"/>
      <c r="H355" s="49"/>
      <c r="I355" s="49"/>
      <c r="J355" s="49"/>
      <c r="K355" s="49"/>
    </row>
    <row r="356" spans="1:11">
      <c r="A356" s="49"/>
      <c r="E356" s="50"/>
      <c r="G356" s="49"/>
      <c r="J356" s="49"/>
      <c r="K356" s="49"/>
    </row>
    <row r="357" spans="1:11">
      <c r="A357" s="49"/>
      <c r="E357" s="50"/>
      <c r="G357" s="49"/>
      <c r="J357" s="49"/>
      <c r="K357" s="49"/>
    </row>
    <row r="358" spans="1:11">
      <c r="A358" s="49"/>
      <c r="E358" s="50"/>
      <c r="G358" s="49"/>
      <c r="J358" s="49"/>
      <c r="K358" s="49"/>
    </row>
    <row r="359" spans="1:11">
      <c r="A359" s="49"/>
      <c r="E359" s="50"/>
      <c r="G359" s="49"/>
      <c r="H359" s="49"/>
      <c r="I359" s="49"/>
      <c r="J359" s="49"/>
      <c r="K359" s="49"/>
    </row>
    <row r="360" spans="1:11">
      <c r="A360" s="49"/>
      <c r="E360" s="50"/>
      <c r="G360" s="49"/>
      <c r="J360" s="49"/>
      <c r="K360" s="49"/>
    </row>
    <row r="361" spans="1:11">
      <c r="A361" s="49"/>
      <c r="E361" s="51"/>
      <c r="G361" s="49"/>
      <c r="J361" s="49"/>
      <c r="K361" s="49"/>
    </row>
    <row r="362" spans="1:11">
      <c r="A362" s="49"/>
      <c r="E362" s="51"/>
      <c r="G362" s="49"/>
      <c r="J362" s="49"/>
      <c r="K362" s="49"/>
    </row>
    <row r="363" spans="1:11">
      <c r="A363" s="49"/>
      <c r="E363" s="51"/>
      <c r="G363" s="49"/>
      <c r="J363" s="49"/>
      <c r="K363" s="49"/>
    </row>
    <row r="364" spans="1:11">
      <c r="A364" s="49"/>
      <c r="E364" s="51"/>
      <c r="G364" s="49"/>
      <c r="J364" s="49"/>
      <c r="K364" s="49"/>
    </row>
    <row r="365" spans="1:11">
      <c r="A365" s="49"/>
      <c r="E365" s="51"/>
      <c r="G365" s="49"/>
      <c r="J365" s="49"/>
      <c r="K365" s="49"/>
    </row>
    <row r="366" spans="1:11">
      <c r="A366" s="49"/>
      <c r="E366" s="51"/>
      <c r="G366" s="49"/>
      <c r="H366" s="49"/>
      <c r="I366" s="49"/>
      <c r="J366" s="49"/>
      <c r="K366" s="49"/>
    </row>
    <row r="367" spans="1:11">
      <c r="A367" s="49"/>
      <c r="E367" s="51"/>
      <c r="G367" s="49"/>
      <c r="J367" s="49"/>
      <c r="K367" s="49"/>
    </row>
    <row r="368" spans="1:11">
      <c r="A368" s="49"/>
      <c r="E368" s="51"/>
      <c r="G368" s="49"/>
      <c r="H368" s="49"/>
      <c r="I368" s="49"/>
      <c r="J368" s="49"/>
      <c r="K368" s="49"/>
    </row>
    <row r="369" spans="1:11">
      <c r="A369" s="49"/>
      <c r="E369" s="51"/>
      <c r="G369" s="49"/>
      <c r="H369" s="49"/>
      <c r="I369" s="49"/>
      <c r="J369" s="49"/>
      <c r="K369" s="49"/>
    </row>
    <row r="370" spans="1:11">
      <c r="A370" s="49"/>
      <c r="E370" s="50"/>
      <c r="G370" s="49"/>
      <c r="J370" s="49"/>
      <c r="K370" s="49"/>
    </row>
    <row r="371" spans="1:11">
      <c r="A371" s="49"/>
      <c r="E371" s="51"/>
      <c r="G371" s="49"/>
      <c r="J371" s="49"/>
      <c r="K371" s="49"/>
    </row>
    <row r="372" spans="1:11">
      <c r="A372" s="49"/>
      <c r="E372" s="51"/>
      <c r="G372" s="49"/>
      <c r="H372" s="49"/>
      <c r="I372" s="49"/>
      <c r="J372" s="49"/>
      <c r="K372" s="49"/>
    </row>
    <row r="373" spans="1:11">
      <c r="A373" s="49"/>
      <c r="E373" s="51"/>
      <c r="G373" s="49"/>
      <c r="J373" s="49"/>
      <c r="K373" s="49"/>
    </row>
    <row r="374" spans="1:11">
      <c r="A374" s="49"/>
      <c r="E374" s="51"/>
      <c r="G374" s="49"/>
      <c r="J374" s="49"/>
      <c r="K374" s="49"/>
    </row>
    <row r="375" spans="1:11">
      <c r="A375" s="49"/>
      <c r="E375" s="51"/>
      <c r="G375" s="49"/>
      <c r="J375" s="49"/>
      <c r="K375" s="49"/>
    </row>
    <row r="376" spans="1:11">
      <c r="A376" s="49"/>
      <c r="E376" s="51"/>
      <c r="G376" s="49"/>
      <c r="J376" s="49"/>
      <c r="K376" s="49"/>
    </row>
    <row r="377" spans="1:11">
      <c r="A377" s="49"/>
      <c r="E377" s="51"/>
      <c r="G377" s="49"/>
      <c r="J377" s="49"/>
      <c r="K377" s="49"/>
    </row>
    <row r="378" spans="1:11">
      <c r="A378" s="49"/>
      <c r="E378" s="51"/>
      <c r="G378" s="49"/>
      <c r="H378" s="49"/>
      <c r="I378" s="49"/>
      <c r="J378" s="49"/>
      <c r="K378" s="49"/>
    </row>
    <row r="379" spans="1:11">
      <c r="A379" s="49"/>
      <c r="E379" s="51"/>
      <c r="G379" s="49"/>
      <c r="J379" s="49"/>
      <c r="K379" s="49"/>
    </row>
    <row r="380" spans="1:11">
      <c r="A380" s="49"/>
      <c r="E380" s="51"/>
      <c r="G380" s="49"/>
      <c r="J380" s="49"/>
      <c r="K380" s="49"/>
    </row>
    <row r="381" spans="1:11">
      <c r="A381" s="49"/>
      <c r="E381" s="51"/>
      <c r="G381" s="49"/>
      <c r="J381" s="49"/>
      <c r="K381" s="49"/>
    </row>
    <row r="382" spans="1:11">
      <c r="A382" s="49"/>
      <c r="E382" s="51"/>
      <c r="G382" s="49"/>
      <c r="J382" s="49"/>
      <c r="K382" s="49"/>
    </row>
    <row r="383" spans="1:11">
      <c r="A383" s="49"/>
      <c r="E383" s="51"/>
      <c r="G383" s="49"/>
      <c r="J383" s="49"/>
      <c r="K383" s="49"/>
    </row>
    <row r="384" spans="1:11">
      <c r="A384" s="49"/>
      <c r="E384" s="51"/>
      <c r="G384" s="49"/>
      <c r="J384" s="49"/>
      <c r="K384" s="49"/>
    </row>
    <row r="385" spans="1:11">
      <c r="A385" s="49"/>
      <c r="E385" s="51"/>
      <c r="G385" s="49"/>
      <c r="H385" s="49"/>
      <c r="I385" s="49"/>
      <c r="J385" s="49"/>
      <c r="K385" s="49"/>
    </row>
    <row r="386" spans="1:11">
      <c r="A386" s="49"/>
      <c r="E386" s="51"/>
      <c r="G386" s="49"/>
      <c r="H386" s="49"/>
      <c r="I386" s="49"/>
      <c r="J386" s="49"/>
      <c r="K386" s="49"/>
    </row>
    <row r="387" spans="1:11">
      <c r="A387" s="49"/>
      <c r="E387" s="51"/>
      <c r="G387" s="49"/>
      <c r="J387" s="49"/>
      <c r="K387" s="49"/>
    </row>
    <row r="388" spans="1:11">
      <c r="A388" s="49"/>
      <c r="E388" s="51"/>
      <c r="G388" s="49"/>
      <c r="J388" s="49"/>
      <c r="K388" s="49"/>
    </row>
    <row r="389" spans="1:11">
      <c r="A389" s="49"/>
      <c r="E389" s="51"/>
      <c r="G389" s="49"/>
      <c r="H389" s="49"/>
      <c r="I389" s="49"/>
      <c r="J389" s="49"/>
      <c r="K389" s="49"/>
    </row>
    <row r="390" spans="1:11">
      <c r="A390" s="49"/>
      <c r="E390" s="50"/>
      <c r="G390" s="49"/>
      <c r="H390" s="49"/>
      <c r="I390" s="49"/>
      <c r="K390" s="49"/>
    </row>
    <row r="391" spans="1:11">
      <c r="A391" s="49"/>
      <c r="E391" s="50"/>
      <c r="G391" s="49"/>
      <c r="H391" s="49"/>
      <c r="I391" s="49"/>
      <c r="K391" s="49"/>
    </row>
    <row r="392" spans="1:11">
      <c r="A392" s="49"/>
      <c r="E392" s="50"/>
      <c r="G392" s="49"/>
      <c r="H392" s="49"/>
      <c r="I392" s="49"/>
      <c r="K392" s="49"/>
    </row>
    <row r="393" spans="1:11">
      <c r="A393" s="49"/>
      <c r="E393" s="50"/>
      <c r="G393" s="49"/>
      <c r="H393" s="49"/>
      <c r="I393" s="49"/>
      <c r="K393" s="49"/>
    </row>
    <row r="394" spans="1:11">
      <c r="A394" s="49"/>
      <c r="E394" s="50"/>
      <c r="G394" s="49"/>
      <c r="H394" s="49"/>
      <c r="I394" s="49"/>
      <c r="K394" s="49"/>
    </row>
    <row r="395" spans="1:11">
      <c r="A395" s="49"/>
      <c r="E395" s="50"/>
      <c r="G395" s="49"/>
      <c r="H395" s="49"/>
      <c r="I395" s="49"/>
      <c r="K395" s="49"/>
    </row>
    <row r="396" spans="1:11">
      <c r="A396" s="49"/>
      <c r="E396" s="50"/>
      <c r="G396" s="49"/>
      <c r="H396" s="49"/>
      <c r="I396" s="49"/>
      <c r="K396" s="49"/>
    </row>
    <row r="397" spans="1:11">
      <c r="A397" s="49"/>
      <c r="E397" s="50"/>
      <c r="G397" s="49"/>
      <c r="H397" s="49"/>
      <c r="I397" s="49"/>
      <c r="K397" s="49"/>
    </row>
    <row r="398" spans="1:11">
      <c r="A398" s="49"/>
      <c r="E398" s="50"/>
      <c r="G398" s="49"/>
      <c r="H398" s="49"/>
      <c r="I398" s="49"/>
      <c r="K398" s="49"/>
    </row>
    <row r="399" spans="1:11">
      <c r="A399" s="49"/>
      <c r="E399" s="50"/>
      <c r="G399" s="49"/>
      <c r="H399" s="49"/>
      <c r="I399" s="49"/>
      <c r="K399" s="49"/>
    </row>
    <row r="400" spans="1:11">
      <c r="A400" s="49"/>
      <c r="E400" s="50"/>
      <c r="G400" s="49"/>
      <c r="H400" s="49"/>
      <c r="I400" s="49"/>
      <c r="K400" s="49"/>
    </row>
    <row r="401" spans="1:11">
      <c r="A401" s="49"/>
      <c r="E401" s="50"/>
      <c r="G401" s="49"/>
      <c r="H401" s="49"/>
      <c r="I401" s="49"/>
      <c r="K401" s="49"/>
    </row>
    <row r="402" spans="1:11">
      <c r="A402" s="49"/>
      <c r="E402" s="50"/>
      <c r="G402" s="49"/>
      <c r="H402" s="49"/>
      <c r="I402" s="49"/>
      <c r="K402" s="49"/>
    </row>
    <row r="403" spans="1:11">
      <c r="A403" s="49"/>
      <c r="E403" s="50"/>
      <c r="G403" s="49"/>
      <c r="H403" s="49"/>
      <c r="I403" s="49"/>
      <c r="K403" s="49"/>
    </row>
    <row r="404" spans="1:11">
      <c r="A404" s="49"/>
      <c r="E404" s="50"/>
      <c r="G404" s="49"/>
      <c r="H404" s="49"/>
      <c r="I404" s="49"/>
      <c r="K404" s="49"/>
    </row>
    <row r="405" spans="1:11">
      <c r="A405" s="49"/>
      <c r="E405" s="50"/>
      <c r="G405" s="49"/>
      <c r="H405" s="49"/>
      <c r="I405" s="49"/>
      <c r="K405" s="49"/>
    </row>
    <row r="406" spans="1:11">
      <c r="A406" s="49"/>
      <c r="E406" s="50"/>
      <c r="G406" s="49"/>
      <c r="H406" s="49"/>
      <c r="I406" s="49"/>
      <c r="K406" s="49"/>
    </row>
    <row r="407" spans="1:11">
      <c r="A407" s="49"/>
      <c r="E407" s="50"/>
      <c r="G407" s="49"/>
      <c r="H407" s="49"/>
      <c r="I407" s="49"/>
      <c r="K407" s="49"/>
    </row>
    <row r="408" spans="1:11">
      <c r="A408" s="49"/>
      <c r="E408" s="50"/>
      <c r="G408" s="49"/>
      <c r="H408" s="49"/>
      <c r="I408" s="49"/>
      <c r="K408" s="49"/>
    </row>
    <row r="409" spans="1:11">
      <c r="A409" s="49"/>
      <c r="E409" s="50"/>
      <c r="G409" s="49"/>
      <c r="K409" s="49"/>
    </row>
    <row r="410" spans="1:11">
      <c r="A410" s="49"/>
      <c r="E410" s="50"/>
      <c r="G410" s="49"/>
      <c r="K410" s="49"/>
    </row>
    <row r="411" spans="1:11">
      <c r="A411" s="49"/>
      <c r="E411" s="50"/>
      <c r="G411" s="49"/>
      <c r="K411" s="49"/>
    </row>
    <row r="412" spans="1:11">
      <c r="A412" s="49"/>
      <c r="E412" s="50"/>
      <c r="G412" s="49"/>
      <c r="K412" s="49"/>
    </row>
    <row r="413" spans="1:11">
      <c r="A413" s="49"/>
      <c r="E413" s="50"/>
      <c r="G413" s="49"/>
      <c r="K413" s="49"/>
    </row>
    <row r="414" spans="1:11">
      <c r="A414" s="49"/>
      <c r="E414" s="50"/>
      <c r="G414" s="49"/>
      <c r="K414" s="49"/>
    </row>
    <row r="415" spans="1:11">
      <c r="A415" s="49"/>
      <c r="E415" s="50"/>
      <c r="G415" s="49"/>
      <c r="K415" s="49"/>
    </row>
    <row r="416" spans="1:11">
      <c r="A416" s="49"/>
      <c r="E416" s="50"/>
      <c r="G416" s="49"/>
      <c r="K416" s="49"/>
    </row>
    <row r="417" spans="1:11">
      <c r="A417" s="49"/>
      <c r="E417" s="50"/>
      <c r="G417" s="49"/>
      <c r="K417" s="49"/>
    </row>
    <row r="418" spans="1:11">
      <c r="A418" s="49"/>
      <c r="E418" s="50"/>
      <c r="G418" s="49"/>
      <c r="K418" s="49"/>
    </row>
    <row r="419" spans="1:11">
      <c r="A419" s="49"/>
      <c r="E419" s="50"/>
      <c r="G419" s="49"/>
      <c r="K419" s="49"/>
    </row>
    <row r="420" spans="1:11">
      <c r="A420" s="49"/>
      <c r="E420" s="50"/>
      <c r="G420" s="49"/>
      <c r="K420" s="49"/>
    </row>
    <row r="421" spans="1:11">
      <c r="A421" s="49"/>
      <c r="E421" s="50"/>
      <c r="G421" s="49"/>
      <c r="K421" s="49"/>
    </row>
    <row r="422" spans="1:11">
      <c r="A422" s="49"/>
      <c r="E422" s="50"/>
      <c r="G422" s="49"/>
      <c r="K422" s="49"/>
    </row>
    <row r="423" spans="1:11">
      <c r="A423" s="49"/>
      <c r="E423" s="50"/>
      <c r="G423" s="49"/>
      <c r="K423" s="49"/>
    </row>
    <row r="424" spans="1:11">
      <c r="A424" s="49"/>
      <c r="E424" s="50"/>
      <c r="G424" s="49"/>
      <c r="K424" s="49"/>
    </row>
    <row r="425" spans="1:11">
      <c r="A425" s="49"/>
      <c r="E425" s="50"/>
      <c r="G425" s="49"/>
      <c r="K425" s="49"/>
    </row>
    <row r="426" spans="1:11">
      <c r="A426" s="49"/>
      <c r="E426" s="50"/>
      <c r="G426" s="49"/>
      <c r="K426" s="49"/>
    </row>
    <row r="427" spans="1:11">
      <c r="A427" s="49"/>
      <c r="E427" s="50"/>
      <c r="G427" s="49"/>
      <c r="K427" s="49"/>
    </row>
    <row r="428" spans="1:11">
      <c r="A428" s="49"/>
      <c r="E428" s="50"/>
      <c r="G428" s="49"/>
      <c r="K428" s="49"/>
    </row>
    <row r="429" spans="1:11">
      <c r="A429" s="49"/>
      <c r="E429" s="50"/>
      <c r="G429" s="49"/>
      <c r="K429" s="49"/>
    </row>
    <row r="430" spans="1:11">
      <c r="A430" s="49"/>
      <c r="E430" s="50"/>
      <c r="G430" s="49"/>
      <c r="K430" s="49"/>
    </row>
    <row r="431" spans="1:11">
      <c r="A431" s="49"/>
      <c r="E431" s="50"/>
      <c r="G431" s="49"/>
      <c r="K431" s="49"/>
    </row>
    <row r="432" spans="1:11">
      <c r="A432" s="49"/>
      <c r="E432" s="50"/>
      <c r="G432" s="49"/>
      <c r="K432" s="49"/>
    </row>
    <row r="433" spans="1:11">
      <c r="A433" s="49"/>
      <c r="E433" s="50"/>
      <c r="G433" s="49"/>
      <c r="K433" s="49"/>
    </row>
    <row r="434" spans="1:11">
      <c r="A434" s="49"/>
      <c r="E434" s="50"/>
      <c r="G434" s="49"/>
      <c r="K434" s="49"/>
    </row>
    <row r="435" spans="1:11">
      <c r="A435" s="49"/>
      <c r="E435" s="50"/>
      <c r="G435" s="49"/>
      <c r="K435" s="49"/>
    </row>
    <row r="436" spans="1:11">
      <c r="A436" s="49"/>
      <c r="E436" s="50"/>
      <c r="G436" s="49"/>
      <c r="K436" s="49"/>
    </row>
    <row r="437" spans="1:11">
      <c r="A437" s="49"/>
      <c r="E437" s="50"/>
      <c r="G437" s="49"/>
      <c r="K437" s="49"/>
    </row>
    <row r="438" spans="1:11">
      <c r="A438" s="49"/>
      <c r="E438" s="50"/>
      <c r="G438" s="49"/>
      <c r="K438" s="49"/>
    </row>
    <row r="439" spans="1:11">
      <c r="A439" s="49"/>
      <c r="E439" s="50"/>
      <c r="G439" s="49"/>
      <c r="K439" s="49"/>
    </row>
    <row r="440" spans="1:11">
      <c r="A440" s="49"/>
      <c r="E440" s="50"/>
      <c r="G440" s="49"/>
      <c r="K440" s="49"/>
    </row>
    <row r="441" spans="1:11">
      <c r="A441" s="49"/>
      <c r="E441" s="50"/>
      <c r="G441" s="49"/>
      <c r="K441" s="49"/>
    </row>
    <row r="442" spans="1:11">
      <c r="A442" s="49"/>
      <c r="E442" s="50"/>
      <c r="G442" s="49"/>
      <c r="K442" s="49"/>
    </row>
    <row r="443" spans="1:11">
      <c r="A443" s="49"/>
      <c r="E443" s="50"/>
      <c r="G443" s="49"/>
      <c r="K443" s="49"/>
    </row>
    <row r="444" spans="1:11">
      <c r="A444" s="49"/>
      <c r="E444" s="50"/>
      <c r="G444" s="49"/>
      <c r="K444" s="49"/>
    </row>
    <row r="445" spans="1:11">
      <c r="A445" s="49"/>
      <c r="E445" s="50"/>
      <c r="G445" s="49"/>
      <c r="K445" s="49"/>
    </row>
    <row r="446" spans="1:11">
      <c r="A446" s="49"/>
      <c r="E446" s="50"/>
      <c r="G446" s="49"/>
      <c r="K446" s="49"/>
    </row>
    <row r="447" spans="1:11">
      <c r="A447" s="49"/>
      <c r="E447" s="50"/>
      <c r="G447" s="49"/>
      <c r="K447" s="49"/>
    </row>
    <row r="448" spans="1:11">
      <c r="A448" s="49"/>
      <c r="E448" s="50"/>
      <c r="G448" s="49"/>
      <c r="K448" s="49"/>
    </row>
    <row r="449" spans="1:11">
      <c r="A449" s="49"/>
      <c r="E449" s="50"/>
      <c r="G449" s="49"/>
      <c r="K449" s="49"/>
    </row>
    <row r="450" spans="1:11">
      <c r="A450" s="49"/>
      <c r="E450" s="50"/>
      <c r="G450" s="49"/>
      <c r="K450" s="49"/>
    </row>
    <row r="451" spans="1:11">
      <c r="A451" s="49"/>
      <c r="E451" s="50"/>
      <c r="G451" s="49"/>
      <c r="K451" s="49"/>
    </row>
    <row r="452" spans="1:11">
      <c r="A452" s="49"/>
      <c r="E452" s="50"/>
      <c r="G452" s="49"/>
      <c r="K452" s="49"/>
    </row>
    <row r="453" spans="1:11">
      <c r="A453" s="49"/>
      <c r="E453" s="50"/>
      <c r="G453" s="49"/>
      <c r="K453" s="49"/>
    </row>
    <row r="454" spans="1:11">
      <c r="A454" s="49"/>
      <c r="E454" s="50"/>
      <c r="G454" s="49"/>
      <c r="K454" s="49"/>
    </row>
    <row r="455" spans="1:11">
      <c r="A455" s="49"/>
      <c r="E455" s="50"/>
      <c r="G455" s="49"/>
      <c r="K455" s="49"/>
    </row>
    <row r="456" spans="1:11">
      <c r="A456" s="49"/>
      <c r="E456" s="50"/>
      <c r="G456" s="49"/>
      <c r="K456" s="49"/>
    </row>
    <row r="457" spans="1:11">
      <c r="A457" s="49"/>
      <c r="E457" s="50"/>
      <c r="G457" s="49"/>
      <c r="K457" s="49"/>
    </row>
    <row r="458" spans="1:11">
      <c r="A458" s="49"/>
      <c r="E458" s="50"/>
      <c r="G458" s="49"/>
      <c r="K458" s="49"/>
    </row>
    <row r="459" spans="1:11">
      <c r="A459" s="49"/>
      <c r="E459" s="50"/>
      <c r="G459" s="49"/>
      <c r="K459" s="49"/>
    </row>
    <row r="460" spans="1:11">
      <c r="A460" s="49"/>
      <c r="E460" s="50"/>
      <c r="G460" s="49"/>
      <c r="K460" s="49"/>
    </row>
    <row r="461" spans="1:11">
      <c r="A461" s="49"/>
      <c r="E461" s="50"/>
      <c r="G461" s="49"/>
      <c r="K461" s="49"/>
    </row>
    <row r="462" spans="1:11">
      <c r="A462" s="49"/>
      <c r="E462" s="50"/>
      <c r="G462" s="49"/>
      <c r="K462" s="49"/>
    </row>
    <row r="463" spans="1:11">
      <c r="A463" s="49"/>
      <c r="E463" s="50"/>
      <c r="G463" s="49"/>
      <c r="K463" s="49"/>
    </row>
    <row r="464" spans="1:11">
      <c r="A464" s="49"/>
      <c r="E464" s="50"/>
      <c r="G464" s="49"/>
      <c r="K464" s="49"/>
    </row>
    <row r="465" spans="1:11">
      <c r="A465" s="49"/>
      <c r="E465" s="50"/>
      <c r="G465" s="49"/>
      <c r="K465" s="49"/>
    </row>
    <row r="466" spans="1:11">
      <c r="A466" s="49"/>
      <c r="E466" s="50"/>
      <c r="G466" s="49"/>
      <c r="K466" s="49"/>
    </row>
    <row r="467" spans="1:11">
      <c r="A467" s="49"/>
      <c r="E467" s="50"/>
    </row>
    <row r="468" spans="1:11">
      <c r="A468" s="49"/>
      <c r="E468" s="50"/>
    </row>
    <row r="469" spans="1:11">
      <c r="A469" s="49"/>
      <c r="E469" s="50"/>
    </row>
    <row r="470" spans="1:11">
      <c r="A470" s="49"/>
      <c r="E470" s="50"/>
    </row>
    <row r="471" spans="1:11">
      <c r="A471" s="49"/>
      <c r="E471" s="50"/>
    </row>
    <row r="472" spans="1:11">
      <c r="A472" s="49"/>
      <c r="E472" s="50"/>
    </row>
    <row r="473" spans="1:11">
      <c r="A473" s="49"/>
      <c r="E473" s="50"/>
    </row>
    <row r="474" spans="1:11">
      <c r="A474" s="49"/>
      <c r="E474" s="50"/>
    </row>
    <row r="475" spans="1:11">
      <c r="A475" s="49"/>
      <c r="E475" s="50"/>
    </row>
    <row r="476" spans="1:11">
      <c r="A476" s="49"/>
      <c r="E476" s="50"/>
    </row>
    <row r="477" spans="1:11">
      <c r="A477" s="49"/>
      <c r="E477" s="50"/>
    </row>
    <row r="478" spans="1:11">
      <c r="A478" s="49"/>
      <c r="E478" s="50"/>
    </row>
    <row r="479" spans="1:11">
      <c r="A479" s="49"/>
      <c r="E479" s="50"/>
    </row>
    <row r="480" spans="1:11">
      <c r="A480" s="49"/>
      <c r="E480" s="50"/>
    </row>
    <row r="481" spans="1:5">
      <c r="A481" s="49"/>
      <c r="E481" s="50"/>
    </row>
    <row r="482" spans="1:5">
      <c r="A482" s="49"/>
      <c r="E482" s="50"/>
    </row>
    <row r="483" spans="1:5">
      <c r="A483" s="49"/>
      <c r="E483" s="50"/>
    </row>
    <row r="484" spans="1:5">
      <c r="A484" s="49"/>
      <c r="E484" s="50"/>
    </row>
    <row r="485" spans="1:5">
      <c r="A485" s="49"/>
      <c r="E485" s="50"/>
    </row>
    <row r="486" spans="1:5">
      <c r="A486" s="49"/>
      <c r="E486" s="50"/>
    </row>
    <row r="487" spans="1:5">
      <c r="A487" s="49"/>
      <c r="E487" s="50"/>
    </row>
    <row r="488" spans="1:5">
      <c r="A488" s="49"/>
      <c r="E488" s="50"/>
    </row>
    <row r="489" spans="1:5">
      <c r="A489" s="49"/>
      <c r="E489" s="50"/>
    </row>
    <row r="490" spans="1:5">
      <c r="A490" s="49"/>
      <c r="E490" s="50"/>
    </row>
    <row r="491" spans="1:5">
      <c r="A491" s="49"/>
      <c r="E491" s="50"/>
    </row>
    <row r="492" spans="1:5">
      <c r="A492" s="49"/>
      <c r="E492" s="50"/>
    </row>
    <row r="493" spans="1:5">
      <c r="A493" s="49"/>
      <c r="E493" s="50"/>
    </row>
    <row r="494" spans="1:5">
      <c r="A494" s="49"/>
      <c r="E494" s="50"/>
    </row>
    <row r="495" spans="1:5">
      <c r="A495" s="49"/>
      <c r="E495" s="50"/>
    </row>
    <row r="496" spans="1:5">
      <c r="A496" s="49"/>
      <c r="E496" s="50"/>
    </row>
    <row r="497" spans="1:11">
      <c r="A497" s="49"/>
      <c r="E497" s="50"/>
    </row>
    <row r="498" spans="1:11">
      <c r="A498" s="49"/>
      <c r="E498" s="50"/>
    </row>
    <row r="499" spans="1:11">
      <c r="A499" s="49"/>
      <c r="E499" s="50"/>
    </row>
    <row r="500" spans="1:11">
      <c r="A500" s="49"/>
      <c r="E500" s="50"/>
    </row>
    <row r="501" spans="1:11">
      <c r="A501" s="49"/>
      <c r="E501" s="50"/>
    </row>
    <row r="502" spans="1:11">
      <c r="A502" s="49"/>
      <c r="E502" s="50"/>
    </row>
    <row r="503" spans="1:11">
      <c r="A503" s="49"/>
      <c r="E503" s="50"/>
    </row>
    <row r="504" spans="1:11">
      <c r="A504" s="49"/>
      <c r="E504" s="50"/>
    </row>
    <row r="505" spans="1:11">
      <c r="A505" s="49"/>
      <c r="E505" s="50"/>
    </row>
    <row r="506" spans="1:11">
      <c r="A506" s="49"/>
      <c r="E506" s="50"/>
    </row>
    <row r="507" spans="1:11">
      <c r="A507" s="49"/>
      <c r="E507" s="50"/>
    </row>
    <row r="508" spans="1:11">
      <c r="A508" s="49"/>
      <c r="E508" s="50"/>
    </row>
    <row r="509" spans="1:11">
      <c r="A509" s="49"/>
      <c r="E509" s="50"/>
      <c r="G509" s="49"/>
      <c r="H509" s="49"/>
      <c r="I509" s="49"/>
      <c r="K509" s="49"/>
    </row>
    <row r="510" spans="1:11">
      <c r="A510" s="49"/>
      <c r="E510" s="50"/>
      <c r="G510" s="49"/>
      <c r="H510" s="49"/>
      <c r="I510" s="49"/>
      <c r="K510" s="49"/>
    </row>
    <row r="511" spans="1:11">
      <c r="A511" s="49"/>
      <c r="E511" s="50"/>
      <c r="G511" s="49"/>
      <c r="H511" s="49"/>
      <c r="I511" s="49"/>
      <c r="K511" s="49"/>
    </row>
    <row r="512" spans="1:11">
      <c r="A512" s="49"/>
      <c r="E512" s="50"/>
      <c r="G512" s="49"/>
      <c r="H512" s="49"/>
      <c r="I512" s="49"/>
      <c r="K512" s="49"/>
    </row>
    <row r="513" spans="1:11">
      <c r="A513" s="49"/>
      <c r="E513" s="50"/>
      <c r="G513" s="49"/>
      <c r="H513" s="49"/>
      <c r="I513" s="49"/>
      <c r="K513" s="49"/>
    </row>
    <row r="514" spans="1:11">
      <c r="A514" s="49"/>
      <c r="E514" s="50"/>
      <c r="G514" s="49"/>
      <c r="H514" s="49"/>
      <c r="I514" s="49"/>
      <c r="K514" s="49"/>
    </row>
    <row r="515" spans="1:11">
      <c r="A515" s="49"/>
      <c r="E515" s="50"/>
      <c r="G515" s="49"/>
      <c r="H515" s="49"/>
      <c r="I515" s="49"/>
      <c r="K515" s="49"/>
    </row>
    <row r="516" spans="1:11">
      <c r="A516" s="49"/>
      <c r="E516" s="50"/>
      <c r="G516" s="49"/>
      <c r="H516" s="49"/>
      <c r="I516" s="49"/>
      <c r="K516" s="49"/>
    </row>
    <row r="517" spans="1:11">
      <c r="A517" s="49"/>
      <c r="E517" s="50"/>
      <c r="G517" s="49"/>
      <c r="H517" s="49"/>
      <c r="I517" s="49"/>
      <c r="K517" s="49"/>
    </row>
    <row r="518" spans="1:11">
      <c r="A518" s="49"/>
      <c r="E518" s="50"/>
      <c r="G518" s="49"/>
      <c r="H518" s="49"/>
      <c r="I518" s="49"/>
      <c r="K518" s="49"/>
    </row>
    <row r="519" spans="1:11">
      <c r="A519" s="49"/>
      <c r="E519" s="50"/>
      <c r="G519" s="49"/>
      <c r="H519" s="49"/>
      <c r="I519" s="49"/>
      <c r="K519" s="49"/>
    </row>
    <row r="520" spans="1:11">
      <c r="A520" s="49"/>
      <c r="E520" s="50"/>
      <c r="G520" s="49"/>
      <c r="H520" s="49"/>
      <c r="I520" s="49"/>
      <c r="K520" s="49"/>
    </row>
    <row r="521" spans="1:11">
      <c r="A521" s="49"/>
      <c r="E521" s="50"/>
      <c r="G521" s="49"/>
      <c r="H521" s="49"/>
      <c r="I521" s="49"/>
      <c r="K521" s="49"/>
    </row>
    <row r="522" spans="1:11">
      <c r="A522" s="49"/>
      <c r="E522" s="50"/>
      <c r="G522" s="49"/>
      <c r="H522" s="49"/>
      <c r="I522" s="49"/>
      <c r="K522" s="49"/>
    </row>
    <row r="523" spans="1:11">
      <c r="A523" s="49"/>
      <c r="E523" s="50"/>
      <c r="G523" s="49"/>
      <c r="H523" s="49"/>
      <c r="I523" s="49"/>
      <c r="K523" s="49"/>
    </row>
    <row r="524" spans="1:11">
      <c r="A524" s="49"/>
      <c r="E524" s="50"/>
      <c r="G524" s="49"/>
      <c r="H524" s="49"/>
      <c r="I524" s="49"/>
      <c r="K524" s="49"/>
    </row>
    <row r="525" spans="1:11">
      <c r="A525" s="49"/>
      <c r="E525" s="50"/>
      <c r="G525" s="49"/>
      <c r="H525" s="49"/>
      <c r="I525" s="49"/>
      <c r="K525" s="49"/>
    </row>
    <row r="526" spans="1:11">
      <c r="A526" s="49"/>
      <c r="E526" s="50"/>
      <c r="G526" s="49"/>
      <c r="H526" s="49"/>
      <c r="I526" s="49"/>
      <c r="K526" s="49"/>
    </row>
    <row r="527" spans="1:11">
      <c r="A527" s="49"/>
      <c r="E527" s="50"/>
      <c r="G527" s="49"/>
      <c r="H527" s="49"/>
      <c r="I527" s="49"/>
      <c r="K527" s="49"/>
    </row>
    <row r="528" spans="1:11">
      <c r="A528" s="49"/>
      <c r="E528" s="50"/>
      <c r="G528" s="49"/>
      <c r="H528" s="49"/>
      <c r="I528" s="49"/>
      <c r="K528" s="49"/>
    </row>
    <row r="529" spans="1:11">
      <c r="A529" s="49"/>
      <c r="E529" s="50"/>
      <c r="G529" s="49"/>
      <c r="K529" s="49"/>
    </row>
    <row r="530" spans="1:11">
      <c r="A530" s="49"/>
      <c r="E530" s="50"/>
      <c r="G530" s="49"/>
      <c r="K530" s="49"/>
    </row>
    <row r="531" spans="1:11">
      <c r="A531" s="49"/>
      <c r="E531" s="50"/>
      <c r="G531" s="49"/>
      <c r="K531" s="49"/>
    </row>
    <row r="532" spans="1:11">
      <c r="A532" s="49"/>
      <c r="E532" s="50"/>
      <c r="G532" s="49"/>
      <c r="K532" s="49"/>
    </row>
    <row r="533" spans="1:11">
      <c r="A533" s="49"/>
      <c r="E533" s="50"/>
      <c r="G533" s="49"/>
      <c r="K533" s="49"/>
    </row>
    <row r="534" spans="1:11">
      <c r="A534" s="49"/>
      <c r="E534" s="50"/>
      <c r="G534" s="49"/>
      <c r="K534" s="49"/>
    </row>
    <row r="535" spans="1:11">
      <c r="A535" s="49"/>
      <c r="E535" s="50"/>
      <c r="G535" s="49"/>
      <c r="K535" s="49"/>
    </row>
    <row r="536" spans="1:11">
      <c r="A536" s="49"/>
      <c r="E536" s="50"/>
      <c r="G536" s="49"/>
      <c r="K536" s="49"/>
    </row>
    <row r="537" spans="1:11">
      <c r="A537" s="49"/>
      <c r="E537" s="50"/>
      <c r="G537" s="49"/>
      <c r="K537" s="49"/>
    </row>
    <row r="538" spans="1:11">
      <c r="A538" s="49"/>
      <c r="E538" s="50"/>
      <c r="G538" s="49"/>
      <c r="K538" s="49"/>
    </row>
    <row r="539" spans="1:11">
      <c r="A539" s="49"/>
      <c r="E539" s="50"/>
      <c r="G539" s="49"/>
      <c r="K539" s="49"/>
    </row>
    <row r="540" spans="1:11">
      <c r="A540" s="49"/>
      <c r="E540" s="50"/>
      <c r="G540" s="49"/>
      <c r="K540" s="49"/>
    </row>
    <row r="541" spans="1:11">
      <c r="A541" s="49"/>
      <c r="E541" s="50"/>
      <c r="G541" s="49"/>
      <c r="K541" s="49"/>
    </row>
    <row r="542" spans="1:11">
      <c r="A542" s="49"/>
      <c r="E542" s="50"/>
      <c r="G542" s="49"/>
      <c r="K542" s="49"/>
    </row>
    <row r="543" spans="1:11">
      <c r="A543" s="49"/>
      <c r="E543" s="50"/>
      <c r="G543" s="49"/>
      <c r="K543" s="49"/>
    </row>
    <row r="544" spans="1:11">
      <c r="A544" s="49"/>
      <c r="E544" s="50"/>
      <c r="G544" s="49"/>
      <c r="K544" s="49"/>
    </row>
    <row r="545" spans="1:11">
      <c r="A545" s="49"/>
      <c r="E545" s="50"/>
      <c r="G545" s="49"/>
      <c r="K545" s="49"/>
    </row>
    <row r="546" spans="1:11">
      <c r="A546" s="49"/>
      <c r="E546" s="50"/>
      <c r="G546" s="49"/>
      <c r="K546" s="49"/>
    </row>
    <row r="547" spans="1:11">
      <c r="A547" s="49"/>
      <c r="E547" s="50"/>
      <c r="G547" s="49"/>
      <c r="K547" s="49"/>
    </row>
    <row r="548" spans="1:11">
      <c r="A548" s="49"/>
      <c r="E548" s="50"/>
      <c r="G548" s="49"/>
      <c r="K548" s="49"/>
    </row>
    <row r="549" spans="1:11">
      <c r="A549" s="49"/>
      <c r="E549" s="50"/>
      <c r="G549" s="49"/>
      <c r="K549" s="49"/>
    </row>
    <row r="550" spans="1:11">
      <c r="A550" s="49"/>
      <c r="E550" s="50"/>
      <c r="G550" s="49"/>
      <c r="K550" s="49"/>
    </row>
    <row r="551" spans="1:11">
      <c r="A551" s="49"/>
      <c r="E551" s="50"/>
      <c r="G551" s="49"/>
      <c r="K551" s="49"/>
    </row>
    <row r="552" spans="1:11">
      <c r="A552" s="49"/>
      <c r="E552" s="50"/>
      <c r="G552" s="49"/>
      <c r="K552" s="49"/>
    </row>
    <row r="553" spans="1:11">
      <c r="A553" s="49"/>
      <c r="E553" s="50"/>
      <c r="G553" s="49"/>
      <c r="K553" s="49"/>
    </row>
    <row r="554" spans="1:11">
      <c r="A554" s="49"/>
      <c r="E554" s="50"/>
      <c r="G554" s="49"/>
      <c r="K554" s="49"/>
    </row>
    <row r="555" spans="1:11">
      <c r="A555" s="49"/>
      <c r="E555" s="50"/>
      <c r="G555" s="49"/>
      <c r="K555" s="49"/>
    </row>
    <row r="556" spans="1:11">
      <c r="A556" s="49"/>
      <c r="E556" s="50"/>
      <c r="G556" s="49"/>
      <c r="K556" s="49"/>
    </row>
    <row r="557" spans="1:11">
      <c r="A557" s="49"/>
      <c r="E557" s="50"/>
      <c r="G557" s="49"/>
      <c r="K557" s="49"/>
    </row>
    <row r="558" spans="1:11">
      <c r="A558" s="49"/>
      <c r="E558" s="50"/>
      <c r="G558" s="49"/>
      <c r="K558" s="49"/>
    </row>
    <row r="559" spans="1:11">
      <c r="A559" s="49"/>
      <c r="E559" s="50"/>
      <c r="G559" s="49"/>
      <c r="K559" s="49"/>
    </row>
    <row r="560" spans="1:11">
      <c r="A560" s="49"/>
      <c r="E560" s="50"/>
      <c r="G560" s="49"/>
      <c r="K560" s="49"/>
    </row>
    <row r="561" spans="1:11">
      <c r="A561" s="49"/>
      <c r="E561" s="50"/>
      <c r="G561" s="49"/>
      <c r="K561" s="49"/>
    </row>
    <row r="562" spans="1:11">
      <c r="A562" s="49"/>
      <c r="E562" s="50"/>
      <c r="G562" s="49"/>
      <c r="K562" s="49"/>
    </row>
    <row r="563" spans="1:11">
      <c r="A563" s="49"/>
      <c r="E563" s="50"/>
      <c r="G563" s="49"/>
      <c r="K563" s="49"/>
    </row>
    <row r="564" spans="1:11">
      <c r="A564" s="49"/>
      <c r="E564" s="50"/>
      <c r="G564" s="49"/>
      <c r="K564" s="49"/>
    </row>
    <row r="565" spans="1:11">
      <c r="A565" s="49"/>
      <c r="E565" s="50"/>
      <c r="G565" s="49"/>
      <c r="K565" s="49"/>
    </row>
    <row r="566" spans="1:11">
      <c r="A566" s="49"/>
      <c r="E566" s="50"/>
      <c r="G566" s="49"/>
      <c r="K566" s="49"/>
    </row>
    <row r="567" spans="1:11">
      <c r="A567" s="49"/>
      <c r="E567" s="50"/>
      <c r="G567" s="49"/>
      <c r="K567" s="49"/>
    </row>
    <row r="568" spans="1:11">
      <c r="A568" s="49"/>
      <c r="E568" s="50"/>
      <c r="G568" s="49"/>
      <c r="K568" s="49"/>
    </row>
    <row r="569" spans="1:11">
      <c r="A569" s="49"/>
      <c r="E569" s="50"/>
      <c r="G569" s="49"/>
      <c r="K569" s="49"/>
    </row>
    <row r="570" spans="1:11">
      <c r="A570" s="49"/>
      <c r="E570" s="50"/>
      <c r="G570" s="49"/>
      <c r="K570" s="49"/>
    </row>
    <row r="571" spans="1:11">
      <c r="A571" s="49"/>
      <c r="E571" s="50"/>
      <c r="G571" s="49"/>
      <c r="K571" s="49"/>
    </row>
    <row r="572" spans="1:11">
      <c r="A572" s="49"/>
      <c r="E572" s="50"/>
      <c r="G572" s="49"/>
      <c r="K572" s="49"/>
    </row>
    <row r="573" spans="1:11">
      <c r="A573" s="49"/>
      <c r="E573" s="50"/>
      <c r="G573" s="49"/>
      <c r="K573" s="49"/>
    </row>
    <row r="574" spans="1:11">
      <c r="A574" s="49"/>
      <c r="E574" s="50"/>
      <c r="G574" s="49"/>
      <c r="K574" s="49"/>
    </row>
    <row r="575" spans="1:11">
      <c r="A575" s="49"/>
      <c r="E575" s="50"/>
      <c r="G575" s="49"/>
      <c r="K575" s="49"/>
    </row>
    <row r="576" spans="1:11">
      <c r="A576" s="49"/>
      <c r="E576" s="50"/>
      <c r="G576" s="49"/>
      <c r="K576" s="49"/>
    </row>
    <row r="577" spans="1:11">
      <c r="A577" s="49"/>
      <c r="E577" s="50"/>
      <c r="G577" s="49"/>
      <c r="K577" s="49"/>
    </row>
    <row r="578" spans="1:11">
      <c r="A578" s="49"/>
      <c r="E578" s="50"/>
      <c r="G578" s="49"/>
      <c r="K578" s="49"/>
    </row>
    <row r="579" spans="1:11">
      <c r="A579" s="49"/>
      <c r="E579" s="50"/>
      <c r="G579" s="49"/>
      <c r="K579" s="49"/>
    </row>
    <row r="580" spans="1:11">
      <c r="A580" s="49"/>
      <c r="E580" s="50"/>
      <c r="G580" s="49"/>
      <c r="K580" s="49"/>
    </row>
    <row r="581" spans="1:11">
      <c r="A581" s="49"/>
      <c r="E581" s="50"/>
      <c r="G581" s="49"/>
      <c r="K581" s="49"/>
    </row>
    <row r="582" spans="1:11">
      <c r="A582" s="49"/>
      <c r="E582" s="50"/>
      <c r="G582" s="49"/>
      <c r="K582" s="49"/>
    </row>
    <row r="583" spans="1:11">
      <c r="A583" s="49"/>
      <c r="E583" s="50"/>
      <c r="G583" s="49"/>
      <c r="K583" s="49"/>
    </row>
    <row r="584" spans="1:11">
      <c r="A584" s="49"/>
      <c r="E584" s="50"/>
      <c r="G584" s="49"/>
      <c r="K584" s="49"/>
    </row>
    <row r="585" spans="1:11">
      <c r="A585" s="49"/>
      <c r="E585" s="50"/>
      <c r="G585" s="49"/>
      <c r="K585" s="49"/>
    </row>
    <row r="586" spans="1:11">
      <c r="A586" s="49"/>
      <c r="E586" s="50"/>
      <c r="G586" s="49"/>
      <c r="K586" s="49"/>
    </row>
    <row r="587" spans="1:11">
      <c r="A587" s="49"/>
      <c r="E587" s="50"/>
    </row>
    <row r="588" spans="1:11">
      <c r="A588" s="49"/>
      <c r="E588" s="50"/>
    </row>
    <row r="589" spans="1:11">
      <c r="A589" s="49"/>
      <c r="E589" s="50"/>
    </row>
    <row r="590" spans="1:11">
      <c r="A590" s="49"/>
      <c r="E590" s="50"/>
    </row>
    <row r="591" spans="1:11">
      <c r="A591" s="49"/>
      <c r="E591" s="50"/>
    </row>
    <row r="592" spans="1:11">
      <c r="A592" s="49"/>
      <c r="E592" s="50"/>
    </row>
    <row r="593" spans="1:5">
      <c r="A593" s="49"/>
      <c r="E593" s="50"/>
    </row>
    <row r="594" spans="1:5">
      <c r="A594" s="49"/>
      <c r="E594" s="50"/>
    </row>
    <row r="595" spans="1:5">
      <c r="A595" s="49"/>
      <c r="E595" s="50"/>
    </row>
    <row r="596" spans="1:5">
      <c r="A596" s="49"/>
      <c r="E596" s="50"/>
    </row>
    <row r="597" spans="1:5">
      <c r="A597" s="49"/>
      <c r="E597" s="50"/>
    </row>
    <row r="598" spans="1:5">
      <c r="A598" s="49"/>
      <c r="E598" s="50"/>
    </row>
    <row r="599" spans="1:5">
      <c r="A599" s="49"/>
      <c r="E599" s="50"/>
    </row>
    <row r="600" spans="1:5">
      <c r="A600" s="49"/>
      <c r="E600" s="50"/>
    </row>
    <row r="601" spans="1:5">
      <c r="A601" s="49"/>
      <c r="E601" s="50"/>
    </row>
    <row r="602" spans="1:5">
      <c r="A602" s="49"/>
      <c r="E602" s="50"/>
    </row>
    <row r="603" spans="1:5">
      <c r="A603" s="49"/>
      <c r="E603" s="50"/>
    </row>
    <row r="604" spans="1:5">
      <c r="A604" s="49"/>
      <c r="E604" s="50"/>
    </row>
    <row r="605" spans="1:5">
      <c r="A605" s="49"/>
      <c r="E605" s="50"/>
    </row>
    <row r="606" spans="1:5">
      <c r="A606" s="49"/>
      <c r="E606" s="50"/>
    </row>
    <row r="607" spans="1:5">
      <c r="A607" s="49"/>
      <c r="E607" s="50"/>
    </row>
    <row r="608" spans="1:5">
      <c r="A608" s="49"/>
      <c r="E608" s="50"/>
    </row>
    <row r="609" spans="1:5">
      <c r="A609" s="49"/>
      <c r="E609" s="50"/>
    </row>
    <row r="610" spans="1:5">
      <c r="A610" s="49"/>
      <c r="E610" s="50"/>
    </row>
    <row r="611" spans="1:5">
      <c r="A611" s="49"/>
      <c r="E611" s="50"/>
    </row>
    <row r="612" spans="1:5">
      <c r="A612" s="49"/>
      <c r="E612" s="50"/>
    </row>
    <row r="613" spans="1:5">
      <c r="A613" s="49"/>
      <c r="E613" s="50"/>
    </row>
    <row r="614" spans="1:5">
      <c r="A614" s="49"/>
      <c r="E614" s="50"/>
    </row>
    <row r="615" spans="1:5">
      <c r="A615" s="49"/>
      <c r="E615" s="50"/>
    </row>
    <row r="616" spans="1:5">
      <c r="A616" s="49"/>
      <c r="E616" s="50"/>
    </row>
    <row r="617" spans="1:5">
      <c r="A617" s="49"/>
      <c r="E617" s="50"/>
    </row>
    <row r="618" spans="1:5">
      <c r="A618" s="49"/>
      <c r="E618" s="50"/>
    </row>
    <row r="619" spans="1:5">
      <c r="A619" s="49"/>
      <c r="E619" s="50"/>
    </row>
    <row r="620" spans="1:5">
      <c r="A620" s="49"/>
      <c r="E620" s="50"/>
    </row>
    <row r="621" spans="1:5">
      <c r="A621" s="49"/>
      <c r="E621" s="50"/>
    </row>
    <row r="622" spans="1:5">
      <c r="A622" s="49"/>
      <c r="E622" s="50"/>
    </row>
    <row r="623" spans="1:5">
      <c r="A623" s="49"/>
      <c r="E623" s="50"/>
    </row>
    <row r="624" spans="1:5">
      <c r="A624" s="49"/>
      <c r="E624" s="50"/>
    </row>
    <row r="625" spans="1:5">
      <c r="A625" s="49"/>
      <c r="E625" s="50"/>
    </row>
    <row r="626" spans="1:5">
      <c r="A626" s="49"/>
      <c r="E626" s="50"/>
    </row>
    <row r="627" spans="1:5">
      <c r="A627" s="49"/>
      <c r="E627" s="50"/>
    </row>
    <row r="628" spans="1:5">
      <c r="A628" s="49"/>
      <c r="E628" s="50"/>
    </row>
    <row r="629" spans="1:5">
      <c r="A629" s="49"/>
      <c r="E629" s="50"/>
    </row>
    <row r="630" spans="1:5">
      <c r="A630" s="49"/>
      <c r="E630" s="50"/>
    </row>
    <row r="631" spans="1:5">
      <c r="A631" s="49"/>
      <c r="E631" s="50"/>
    </row>
    <row r="632" spans="1:5">
      <c r="A632" s="49"/>
      <c r="E632" s="50"/>
    </row>
    <row r="633" spans="1:5">
      <c r="A633" s="49"/>
      <c r="E633" s="50"/>
    </row>
    <row r="634" spans="1:5">
      <c r="A634" s="49"/>
      <c r="E634" s="50"/>
    </row>
    <row r="635" spans="1:5">
      <c r="A635" s="49"/>
      <c r="E635" s="50"/>
    </row>
    <row r="636" spans="1:5">
      <c r="A636" s="49"/>
      <c r="E636" s="50"/>
    </row>
    <row r="637" spans="1:5">
      <c r="A637" s="49"/>
      <c r="E637" s="50"/>
    </row>
    <row r="638" spans="1:5">
      <c r="A638" s="49"/>
      <c r="E638" s="50"/>
    </row>
    <row r="639" spans="1:5">
      <c r="A639" s="49"/>
      <c r="E639" s="50"/>
    </row>
    <row r="640" spans="1:5">
      <c r="A640" s="49"/>
      <c r="E640" s="50"/>
    </row>
    <row r="641" spans="1:5">
      <c r="A641" s="49"/>
      <c r="E641" s="50"/>
    </row>
    <row r="642" spans="1:5">
      <c r="A642" s="49"/>
      <c r="E642" s="50"/>
    </row>
    <row r="643" spans="1:5">
      <c r="A643" s="49"/>
      <c r="E643" s="50"/>
    </row>
    <row r="644" spans="1:5">
      <c r="A644" s="49"/>
      <c r="E644" s="50"/>
    </row>
    <row r="645" spans="1:5">
      <c r="A645" s="49"/>
      <c r="E645" s="50"/>
    </row>
    <row r="646" spans="1:5">
      <c r="A646" s="49"/>
      <c r="E646" s="50"/>
    </row>
    <row r="647" spans="1:5">
      <c r="A647" s="49"/>
      <c r="E647" s="50"/>
    </row>
    <row r="648" spans="1:5">
      <c r="A648" s="49"/>
      <c r="E648" s="50"/>
    </row>
    <row r="649" spans="1:5">
      <c r="A649" s="49"/>
      <c r="E649" s="50"/>
    </row>
    <row r="650" spans="1:5">
      <c r="A650" s="49"/>
      <c r="E650" s="50"/>
    </row>
    <row r="651" spans="1:5">
      <c r="A651" s="49"/>
      <c r="E651" s="50"/>
    </row>
    <row r="652" spans="1:5">
      <c r="A652" s="49"/>
      <c r="E652" s="50"/>
    </row>
    <row r="653" spans="1:5">
      <c r="A653" s="49"/>
      <c r="E653" s="50"/>
    </row>
    <row r="654" spans="1:5">
      <c r="A654" s="49"/>
      <c r="E654" s="50"/>
    </row>
    <row r="655" spans="1:5">
      <c r="A655" s="49"/>
      <c r="E655" s="50"/>
    </row>
    <row r="656" spans="1:5">
      <c r="A656" s="49"/>
      <c r="E656" s="50"/>
    </row>
    <row r="657" spans="1:5">
      <c r="A657" s="49"/>
      <c r="E657" s="50"/>
    </row>
    <row r="658" spans="1:5">
      <c r="A658" s="49"/>
      <c r="E658" s="50"/>
    </row>
    <row r="659" spans="1:5">
      <c r="A659" s="49"/>
      <c r="E659" s="50"/>
    </row>
    <row r="660" spans="1:5">
      <c r="A660" s="49"/>
      <c r="E660" s="50"/>
    </row>
    <row r="661" spans="1:5">
      <c r="A661" s="49"/>
      <c r="E661" s="50"/>
    </row>
    <row r="662" spans="1:5">
      <c r="A662" s="49"/>
      <c r="E662" s="50"/>
    </row>
    <row r="663" spans="1:5">
      <c r="A663" s="49"/>
      <c r="E663" s="50"/>
    </row>
    <row r="664" spans="1:5">
      <c r="A664" s="49"/>
      <c r="E664" s="50"/>
    </row>
    <row r="665" spans="1:5">
      <c r="A665" s="49"/>
      <c r="E665" s="50"/>
    </row>
    <row r="666" spans="1:5">
      <c r="A666" s="49"/>
      <c r="E666" s="50"/>
    </row>
    <row r="667" spans="1:5">
      <c r="A667" s="49"/>
      <c r="E667" s="50"/>
    </row>
    <row r="668" spans="1:5">
      <c r="A668" s="49"/>
      <c r="E668" s="50"/>
    </row>
    <row r="669" spans="1:5">
      <c r="A669" s="49"/>
      <c r="E669" s="50"/>
    </row>
    <row r="670" spans="1:5">
      <c r="A670" s="49"/>
      <c r="E670" s="50"/>
    </row>
    <row r="671" spans="1:5">
      <c r="A671" s="49"/>
      <c r="E671" s="50"/>
    </row>
    <row r="672" spans="1:5">
      <c r="A672" s="49"/>
      <c r="E672" s="50"/>
    </row>
    <row r="673" spans="1:5">
      <c r="A673" s="49"/>
      <c r="E673" s="50"/>
    </row>
    <row r="674" spans="1:5">
      <c r="A674" s="49"/>
      <c r="E674" s="50"/>
    </row>
    <row r="675" spans="1:5">
      <c r="A675" s="49"/>
      <c r="E675" s="50"/>
    </row>
    <row r="676" spans="1:5">
      <c r="A676" s="49"/>
      <c r="E676" s="50"/>
    </row>
    <row r="677" spans="1:5">
      <c r="A677" s="49"/>
      <c r="E677" s="50"/>
    </row>
    <row r="678" spans="1:5">
      <c r="A678" s="49"/>
      <c r="E678" s="50"/>
    </row>
    <row r="679" spans="1:5">
      <c r="A679" s="49"/>
      <c r="E679" s="50"/>
    </row>
    <row r="680" spans="1:5">
      <c r="A680" s="49"/>
      <c r="E680" s="50"/>
    </row>
    <row r="681" spans="1:5">
      <c r="A681" s="49"/>
      <c r="E681" s="50"/>
    </row>
    <row r="682" spans="1:5">
      <c r="A682" s="49"/>
      <c r="E682" s="50"/>
    </row>
    <row r="683" spans="1:5">
      <c r="A683" s="49"/>
      <c r="E683" s="50"/>
    </row>
    <row r="684" spans="1:5">
      <c r="A684" s="49"/>
      <c r="E684" s="50"/>
    </row>
    <row r="685" spans="1:5">
      <c r="A685" s="49"/>
      <c r="E685" s="50"/>
    </row>
    <row r="686" spans="1:5">
      <c r="A686" s="49"/>
      <c r="E686" s="50"/>
    </row>
    <row r="687" spans="1:5">
      <c r="A687" s="49"/>
      <c r="E687" s="50"/>
    </row>
    <row r="688" spans="1:5">
      <c r="A688" s="49"/>
      <c r="E688" s="50"/>
    </row>
    <row r="689" spans="1:5">
      <c r="A689" s="49"/>
      <c r="E689" s="50"/>
    </row>
    <row r="690" spans="1:5">
      <c r="A690" s="49"/>
      <c r="E690" s="50"/>
    </row>
    <row r="691" spans="1:5">
      <c r="A691" s="49"/>
      <c r="E691" s="50"/>
    </row>
    <row r="692" spans="1:5">
      <c r="A692" s="49"/>
      <c r="E692" s="50"/>
    </row>
    <row r="693" spans="1:5">
      <c r="A693" s="49"/>
      <c r="E693" s="50"/>
    </row>
    <row r="694" spans="1:5">
      <c r="A694" s="49"/>
      <c r="E694" s="50"/>
    </row>
    <row r="695" spans="1:5">
      <c r="A695" s="49"/>
      <c r="E695" s="50"/>
    </row>
    <row r="696" spans="1:5">
      <c r="A696" s="49"/>
      <c r="E696" s="50"/>
    </row>
    <row r="697" spans="1:5">
      <c r="A697" s="49"/>
      <c r="E697" s="50"/>
    </row>
    <row r="698" spans="1:5">
      <c r="A698" s="49"/>
      <c r="E698" s="50"/>
    </row>
    <row r="699" spans="1:5">
      <c r="A699" s="49"/>
      <c r="E699" s="50"/>
    </row>
    <row r="700" spans="1:5">
      <c r="A700" s="49"/>
      <c r="E700" s="50"/>
    </row>
    <row r="701" spans="1:5">
      <c r="A701" s="49"/>
      <c r="E701" s="50"/>
    </row>
    <row r="702" spans="1:5">
      <c r="A702" s="49"/>
      <c r="E702" s="50"/>
    </row>
    <row r="703" spans="1:5">
      <c r="A703" s="49"/>
      <c r="E703" s="50"/>
    </row>
    <row r="704" spans="1:5">
      <c r="A704" s="49"/>
      <c r="E704" s="50"/>
    </row>
    <row r="705" spans="1:5">
      <c r="A705" s="49"/>
      <c r="E705" s="50"/>
    </row>
    <row r="706" spans="1:5">
      <c r="A706" s="49"/>
      <c r="E706" s="50"/>
    </row>
    <row r="707" spans="1:5">
      <c r="A707" s="49"/>
      <c r="E707" s="50"/>
    </row>
    <row r="708" spans="1:5">
      <c r="A708" s="49"/>
      <c r="E708" s="50"/>
    </row>
    <row r="709" spans="1:5">
      <c r="A709" s="49"/>
      <c r="E709" s="50"/>
    </row>
    <row r="710" spans="1:5">
      <c r="A710" s="49"/>
      <c r="E710" s="50"/>
    </row>
    <row r="711" spans="1:5">
      <c r="A711" s="49"/>
      <c r="E711" s="50"/>
    </row>
    <row r="712" spans="1:5">
      <c r="A712" s="49"/>
      <c r="E712" s="5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E16"/>
  <sheetViews>
    <sheetView workbookViewId="0">
      <selection activeCell="B15" sqref="B15:E15"/>
    </sheetView>
  </sheetViews>
  <sheetFormatPr defaultColWidth="9.140625" defaultRowHeight="12.75"/>
  <cols>
    <col min="1" max="1" width="9.140625" style="1"/>
    <col min="2" max="2" width="38" style="1" customWidth="1"/>
    <col min="3" max="5" width="12.5703125" style="1" customWidth="1"/>
    <col min="6" max="6" width="11.85546875" style="1" customWidth="1"/>
    <col min="7" max="16384" width="9.140625" style="1"/>
  </cols>
  <sheetData>
    <row r="1" spans="2:5" ht="13.5" thickBot="1"/>
    <row r="2" spans="2:5" ht="19.5" thickBot="1">
      <c r="B2" s="300" t="s">
        <v>200</v>
      </c>
      <c r="C2" s="301"/>
      <c r="D2" s="301"/>
      <c r="E2" s="302"/>
    </row>
    <row r="3" spans="2:5">
      <c r="B3" s="168"/>
      <c r="C3" s="168"/>
      <c r="D3" s="168"/>
      <c r="E3" s="168"/>
    </row>
    <row r="4" spans="2:5">
      <c r="B4" s="168"/>
      <c r="C4" s="168"/>
      <c r="D4" s="168"/>
      <c r="E4" s="168"/>
    </row>
    <row r="5" spans="2:5" ht="15">
      <c r="B5" s="169"/>
      <c r="C5" s="342" t="s">
        <v>270</v>
      </c>
      <c r="D5" s="343"/>
      <c r="E5" s="344"/>
    </row>
    <row r="6" spans="2:5" ht="15">
      <c r="B6" s="170"/>
      <c r="C6" s="154">
        <v>2024</v>
      </c>
      <c r="D6" s="164">
        <v>2025</v>
      </c>
      <c r="E6" s="165">
        <v>2026</v>
      </c>
    </row>
    <row r="7" spans="2:5" ht="15">
      <c r="B7" s="171" t="s">
        <v>201</v>
      </c>
      <c r="C7" s="278">
        <v>53.869163519999979</v>
      </c>
      <c r="D7" s="279">
        <v>41.428634357400881</v>
      </c>
      <c r="E7" s="8">
        <v>41.428634357400881</v>
      </c>
    </row>
    <row r="8" spans="2:5" ht="15">
      <c r="B8" s="171" t="s">
        <v>202</v>
      </c>
      <c r="C8" s="278">
        <v>29.539304863025194</v>
      </c>
      <c r="D8" s="279">
        <v>34.856887893399517</v>
      </c>
      <c r="E8" s="8">
        <v>34.856887893399517</v>
      </c>
    </row>
    <row r="9" spans="2:5" ht="15">
      <c r="B9" s="171" t="s">
        <v>203</v>
      </c>
      <c r="C9" s="278">
        <v>43.019475954714721</v>
      </c>
      <c r="D9" s="279">
        <v>53.917120633281947</v>
      </c>
      <c r="E9" s="8">
        <v>81.412609062366329</v>
      </c>
    </row>
    <row r="10" spans="2:5" ht="15">
      <c r="B10" s="56" t="s">
        <v>204</v>
      </c>
      <c r="C10" s="278">
        <v>180</v>
      </c>
      <c r="D10" s="279">
        <v>180</v>
      </c>
      <c r="E10" s="8">
        <v>180</v>
      </c>
    </row>
    <row r="11" spans="2:5" ht="15">
      <c r="B11" s="169" t="s">
        <v>205</v>
      </c>
      <c r="C11" s="280">
        <v>-7.5880852835484678</v>
      </c>
      <c r="D11" s="281">
        <v>-13.486126889056351</v>
      </c>
      <c r="E11" s="282">
        <v>-16.528458845894672</v>
      </c>
    </row>
    <row r="12" spans="2:5" ht="15">
      <c r="B12" s="170" t="s">
        <v>206</v>
      </c>
      <c r="C12" s="283">
        <v>-8.6216421064294568</v>
      </c>
      <c r="D12" s="284">
        <v>-14.413685718242803</v>
      </c>
      <c r="E12" s="285">
        <v>-17.510463281337781</v>
      </c>
    </row>
    <row r="13" spans="2:5" ht="15.75">
      <c r="B13" s="172"/>
      <c r="C13" s="167"/>
      <c r="D13" s="167"/>
      <c r="E13" s="167"/>
    </row>
    <row r="14" spans="2:5" ht="15">
      <c r="B14" s="167"/>
      <c r="C14" s="167"/>
      <c r="D14" s="167"/>
      <c r="E14" s="167"/>
    </row>
    <row r="15" spans="2:5" ht="30.75" customHeight="1">
      <c r="B15" s="310" t="s">
        <v>207</v>
      </c>
      <c r="C15" s="310"/>
      <c r="D15" s="310"/>
      <c r="E15" s="310"/>
    </row>
    <row r="16" spans="2:5" ht="15">
      <c r="B16" s="167"/>
      <c r="C16" s="168"/>
      <c r="D16" s="168"/>
      <c r="E16" s="168"/>
    </row>
  </sheetData>
  <mergeCells count="3">
    <mergeCell ref="B2:E2"/>
    <mergeCell ref="C5:E5"/>
    <mergeCell ref="B15:E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J12"/>
  <sheetViews>
    <sheetView workbookViewId="0">
      <selection activeCell="B2" sqref="B2:I2"/>
    </sheetView>
  </sheetViews>
  <sheetFormatPr defaultColWidth="9.140625" defaultRowHeight="12.75"/>
  <cols>
    <col min="1" max="1" width="9.140625" style="1"/>
    <col min="2" max="2" width="33.85546875" style="1" customWidth="1"/>
    <col min="3" max="3" width="10.5703125" style="1" bestFit="1" customWidth="1"/>
    <col min="4" max="9" width="7.42578125" style="1" customWidth="1"/>
    <col min="10" max="10" width="9.140625" style="1"/>
    <col min="11" max="11" width="24.5703125" style="1" bestFit="1" customWidth="1"/>
    <col min="12" max="16384" width="9.140625" style="1"/>
  </cols>
  <sheetData>
    <row r="1" spans="2:10" ht="13.5" thickBot="1"/>
    <row r="2" spans="2:10" ht="19.5" thickBot="1">
      <c r="B2" s="300" t="s">
        <v>208</v>
      </c>
      <c r="C2" s="301"/>
      <c r="D2" s="301"/>
      <c r="E2" s="301"/>
      <c r="F2" s="301"/>
      <c r="G2" s="301"/>
      <c r="H2" s="301"/>
      <c r="I2" s="302"/>
    </row>
    <row r="4" spans="2:10" ht="30">
      <c r="B4" s="55"/>
      <c r="C4" s="173" t="s">
        <v>209</v>
      </c>
      <c r="D4" s="303" t="s">
        <v>110</v>
      </c>
      <c r="E4" s="304"/>
      <c r="F4" s="305"/>
      <c r="G4" s="303" t="s">
        <v>111</v>
      </c>
      <c r="H4" s="304"/>
      <c r="I4" s="305"/>
    </row>
    <row r="5" spans="2:10" ht="15">
      <c r="B5" s="174"/>
      <c r="C5" s="163">
        <v>2023</v>
      </c>
      <c r="D5" s="96">
        <v>2024</v>
      </c>
      <c r="E5" s="190">
        <v>2025</v>
      </c>
      <c r="F5" s="191">
        <v>2026</v>
      </c>
      <c r="G5" s="154">
        <v>2024</v>
      </c>
      <c r="H5" s="164">
        <v>2025</v>
      </c>
      <c r="I5" s="165">
        <v>2026</v>
      </c>
    </row>
    <row r="6" spans="2:10">
      <c r="B6" s="175" t="s">
        <v>210</v>
      </c>
      <c r="C6" s="286">
        <v>58.21181</v>
      </c>
      <c r="D6" s="287">
        <v>70.211179136434865</v>
      </c>
      <c r="E6" s="288">
        <v>67.491362108400693</v>
      </c>
      <c r="F6" s="289">
        <v>67.26166055153594</v>
      </c>
      <c r="G6" s="287">
        <v>256.27551583966601</v>
      </c>
      <c r="H6" s="288">
        <v>199.93499183043551</v>
      </c>
      <c r="I6" s="289">
        <v>180.31382237464265</v>
      </c>
      <c r="J6" s="176"/>
    </row>
    <row r="7" spans="2:10">
      <c r="B7" s="175" t="s">
        <v>211</v>
      </c>
      <c r="C7" s="286">
        <v>310.4717</v>
      </c>
      <c r="D7" s="286">
        <v>374.47013149897703</v>
      </c>
      <c r="E7" s="290">
        <v>359.96403357172278</v>
      </c>
      <c r="F7" s="291">
        <v>358.7389242193002</v>
      </c>
      <c r="G7" s="286">
        <v>757.3613448582671</v>
      </c>
      <c r="H7" s="290">
        <v>612.51645561839564</v>
      </c>
      <c r="I7" s="291">
        <v>574.97656484761865</v>
      </c>
      <c r="J7" s="176"/>
    </row>
    <row r="8" spans="2:10">
      <c r="B8" s="175" t="s">
        <v>212</v>
      </c>
      <c r="C8" s="286">
        <v>67.020489999999995</v>
      </c>
      <c r="D8" s="286">
        <v>80.83561787894314</v>
      </c>
      <c r="E8" s="290">
        <v>77.704234918523369</v>
      </c>
      <c r="F8" s="291">
        <v>77.439774650154476</v>
      </c>
      <c r="G8" s="286">
        <v>344.19738512455632</v>
      </c>
      <c r="H8" s="290">
        <v>285.09502760000765</v>
      </c>
      <c r="I8" s="291">
        <v>252.72997427978069</v>
      </c>
      <c r="J8" s="176"/>
    </row>
    <row r="9" spans="2:10">
      <c r="B9" s="174" t="s">
        <v>213</v>
      </c>
      <c r="C9" s="292">
        <v>122.65130000000001</v>
      </c>
      <c r="D9" s="292">
        <v>147.93376800371976</v>
      </c>
      <c r="E9" s="293">
        <v>142.20315948543924</v>
      </c>
      <c r="F9" s="294">
        <v>141.71918218664908</v>
      </c>
      <c r="G9" s="292">
        <v>597.38639482182111</v>
      </c>
      <c r="H9" s="293">
        <v>451.59773533052049</v>
      </c>
      <c r="I9" s="294">
        <v>407.5928343578264</v>
      </c>
      <c r="J9" s="176"/>
    </row>
    <row r="11" spans="2:10" ht="31.5" customHeight="1">
      <c r="B11" s="310" t="s">
        <v>214</v>
      </c>
      <c r="C11" s="310"/>
      <c r="D11" s="310"/>
      <c r="E11" s="310"/>
      <c r="F11" s="310"/>
      <c r="G11" s="310"/>
      <c r="H11" s="310"/>
      <c r="I11" s="310"/>
    </row>
    <row r="12" spans="2:10" ht="15" customHeight="1">
      <c r="B12" s="310"/>
      <c r="C12" s="310"/>
      <c r="D12" s="310"/>
      <c r="E12" s="310"/>
      <c r="F12" s="310"/>
      <c r="G12" s="310"/>
      <c r="H12" s="310"/>
      <c r="I12" s="310"/>
    </row>
  </sheetData>
  <mergeCells count="4">
    <mergeCell ref="B11:I12"/>
    <mergeCell ref="B2:I2"/>
    <mergeCell ref="D4:F4"/>
    <mergeCell ref="G4:I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I41"/>
  <sheetViews>
    <sheetView workbookViewId="0">
      <selection activeCell="G22" sqref="G22"/>
    </sheetView>
  </sheetViews>
  <sheetFormatPr defaultRowHeight="12.75"/>
  <cols>
    <col min="1" max="1" width="8.7109375" style="168"/>
    <col min="2" max="2" width="12.140625" style="168" customWidth="1"/>
    <col min="3" max="5" width="10.42578125" style="168" customWidth="1"/>
    <col min="6" max="9" width="10.5703125" style="168" bestFit="1" customWidth="1"/>
    <col min="10" max="244" width="8.7109375" style="168"/>
    <col min="245" max="245" width="12.140625" style="168" customWidth="1"/>
    <col min="246" max="248" width="10.42578125" style="168" customWidth="1"/>
    <col min="249" max="500" width="8.7109375" style="168"/>
    <col min="501" max="501" width="12.140625" style="168" customWidth="1"/>
    <col min="502" max="504" width="10.42578125" style="168" customWidth="1"/>
    <col min="505" max="756" width="8.7109375" style="168"/>
    <col min="757" max="757" width="12.140625" style="168" customWidth="1"/>
    <col min="758" max="760" width="10.42578125" style="168" customWidth="1"/>
    <col min="761" max="1012" width="8.7109375" style="168"/>
    <col min="1013" max="1013" width="12.140625" style="168" customWidth="1"/>
    <col min="1014" max="1016" width="10.42578125" style="168" customWidth="1"/>
    <col min="1017" max="1268" width="8.7109375" style="168"/>
    <col min="1269" max="1269" width="12.140625" style="168" customWidth="1"/>
    <col min="1270" max="1272" width="10.42578125" style="168" customWidth="1"/>
    <col min="1273" max="1524" width="8.7109375" style="168"/>
    <col min="1525" max="1525" width="12.140625" style="168" customWidth="1"/>
    <col min="1526" max="1528" width="10.42578125" style="168" customWidth="1"/>
    <col min="1529" max="1780" width="8.7109375" style="168"/>
    <col min="1781" max="1781" width="12.140625" style="168" customWidth="1"/>
    <col min="1782" max="1784" width="10.42578125" style="168" customWidth="1"/>
    <col min="1785" max="2036" width="8.7109375" style="168"/>
    <col min="2037" max="2037" width="12.140625" style="168" customWidth="1"/>
    <col min="2038" max="2040" width="10.42578125" style="168" customWidth="1"/>
    <col min="2041" max="2292" width="8.7109375" style="168"/>
    <col min="2293" max="2293" width="12.140625" style="168" customWidth="1"/>
    <col min="2294" max="2296" width="10.42578125" style="168" customWidth="1"/>
    <col min="2297" max="2548" width="8.7109375" style="168"/>
    <col min="2549" max="2549" width="12.140625" style="168" customWidth="1"/>
    <col min="2550" max="2552" width="10.42578125" style="168" customWidth="1"/>
    <col min="2553" max="2804" width="8.7109375" style="168"/>
    <col min="2805" max="2805" width="12.140625" style="168" customWidth="1"/>
    <col min="2806" max="2808" width="10.42578125" style="168" customWidth="1"/>
    <col min="2809" max="3060" width="8.7109375" style="168"/>
    <col min="3061" max="3061" width="12.140625" style="168" customWidth="1"/>
    <col min="3062" max="3064" width="10.42578125" style="168" customWidth="1"/>
    <col min="3065" max="3316" width="8.7109375" style="168"/>
    <col min="3317" max="3317" width="12.140625" style="168" customWidth="1"/>
    <col min="3318" max="3320" width="10.42578125" style="168" customWidth="1"/>
    <col min="3321" max="3572" width="8.7109375" style="168"/>
    <col min="3573" max="3573" width="12.140625" style="168" customWidth="1"/>
    <col min="3574" max="3576" width="10.42578125" style="168" customWidth="1"/>
    <col min="3577" max="3828" width="8.7109375" style="168"/>
    <col min="3829" max="3829" width="12.140625" style="168" customWidth="1"/>
    <col min="3830" max="3832" width="10.42578125" style="168" customWidth="1"/>
    <col min="3833" max="4084" width="8.7109375" style="168"/>
    <col min="4085" max="4085" width="12.140625" style="168" customWidth="1"/>
    <col min="4086" max="4088" width="10.42578125" style="168" customWidth="1"/>
    <col min="4089" max="4340" width="8.7109375" style="168"/>
    <col min="4341" max="4341" width="12.140625" style="168" customWidth="1"/>
    <col min="4342" max="4344" width="10.42578125" style="168" customWidth="1"/>
    <col min="4345" max="4596" width="8.7109375" style="168"/>
    <col min="4597" max="4597" width="12.140625" style="168" customWidth="1"/>
    <col min="4598" max="4600" width="10.42578125" style="168" customWidth="1"/>
    <col min="4601" max="4852" width="8.7109375" style="168"/>
    <col min="4853" max="4853" width="12.140625" style="168" customWidth="1"/>
    <col min="4854" max="4856" width="10.42578125" style="168" customWidth="1"/>
    <col min="4857" max="5108" width="8.7109375" style="168"/>
    <col min="5109" max="5109" width="12.140625" style="168" customWidth="1"/>
    <col min="5110" max="5112" width="10.42578125" style="168" customWidth="1"/>
    <col min="5113" max="5364" width="8.7109375" style="168"/>
    <col min="5365" max="5365" width="12.140625" style="168" customWidth="1"/>
    <col min="5366" max="5368" width="10.42578125" style="168" customWidth="1"/>
    <col min="5369" max="5620" width="8.7109375" style="168"/>
    <col min="5621" max="5621" width="12.140625" style="168" customWidth="1"/>
    <col min="5622" max="5624" width="10.42578125" style="168" customWidth="1"/>
    <col min="5625" max="5876" width="8.7109375" style="168"/>
    <col min="5877" max="5877" width="12.140625" style="168" customWidth="1"/>
    <col min="5878" max="5880" width="10.42578125" style="168" customWidth="1"/>
    <col min="5881" max="6132" width="8.7109375" style="168"/>
    <col min="6133" max="6133" width="12.140625" style="168" customWidth="1"/>
    <col min="6134" max="6136" width="10.42578125" style="168" customWidth="1"/>
    <col min="6137" max="6388" width="8.7109375" style="168"/>
    <col min="6389" max="6389" width="12.140625" style="168" customWidth="1"/>
    <col min="6390" max="6392" width="10.42578125" style="168" customWidth="1"/>
    <col min="6393" max="6644" width="8.7109375" style="168"/>
    <col min="6645" max="6645" width="12.140625" style="168" customWidth="1"/>
    <col min="6646" max="6648" width="10.42578125" style="168" customWidth="1"/>
    <col min="6649" max="6900" width="8.7109375" style="168"/>
    <col min="6901" max="6901" width="12.140625" style="168" customWidth="1"/>
    <col min="6902" max="6904" width="10.42578125" style="168" customWidth="1"/>
    <col min="6905" max="7156" width="8.7109375" style="168"/>
    <col min="7157" max="7157" width="12.140625" style="168" customWidth="1"/>
    <col min="7158" max="7160" width="10.42578125" style="168" customWidth="1"/>
    <col min="7161" max="7412" width="8.7109375" style="168"/>
    <col min="7413" max="7413" width="12.140625" style="168" customWidth="1"/>
    <col min="7414" max="7416" width="10.42578125" style="168" customWidth="1"/>
    <col min="7417" max="7668" width="8.7109375" style="168"/>
    <col min="7669" max="7669" width="12.140625" style="168" customWidth="1"/>
    <col min="7670" max="7672" width="10.42578125" style="168" customWidth="1"/>
    <col min="7673" max="7924" width="8.7109375" style="168"/>
    <col min="7925" max="7925" width="12.140625" style="168" customWidth="1"/>
    <col min="7926" max="7928" width="10.42578125" style="168" customWidth="1"/>
    <col min="7929" max="8180" width="8.7109375" style="168"/>
    <col min="8181" max="8181" width="12.140625" style="168" customWidth="1"/>
    <col min="8182" max="8184" width="10.42578125" style="168" customWidth="1"/>
    <col min="8185" max="8436" width="8.7109375" style="168"/>
    <col min="8437" max="8437" width="12.140625" style="168" customWidth="1"/>
    <col min="8438" max="8440" width="10.42578125" style="168" customWidth="1"/>
    <col min="8441" max="8692" width="8.7109375" style="168"/>
    <col min="8693" max="8693" width="12.140625" style="168" customWidth="1"/>
    <col min="8694" max="8696" width="10.42578125" style="168" customWidth="1"/>
    <col min="8697" max="8948" width="8.7109375" style="168"/>
    <col min="8949" max="8949" width="12.140625" style="168" customWidth="1"/>
    <col min="8950" max="8952" width="10.42578125" style="168" customWidth="1"/>
    <col min="8953" max="9204" width="8.7109375" style="168"/>
    <col min="9205" max="9205" width="12.140625" style="168" customWidth="1"/>
    <col min="9206" max="9208" width="10.42578125" style="168" customWidth="1"/>
    <col min="9209" max="9460" width="8.7109375" style="168"/>
    <col min="9461" max="9461" width="12.140625" style="168" customWidth="1"/>
    <col min="9462" max="9464" width="10.42578125" style="168" customWidth="1"/>
    <col min="9465" max="9716" width="8.7109375" style="168"/>
    <col min="9717" max="9717" width="12.140625" style="168" customWidth="1"/>
    <col min="9718" max="9720" width="10.42578125" style="168" customWidth="1"/>
    <col min="9721" max="9972" width="8.7109375" style="168"/>
    <col min="9973" max="9973" width="12.140625" style="168" customWidth="1"/>
    <col min="9974" max="9976" width="10.42578125" style="168" customWidth="1"/>
    <col min="9977" max="10228" width="8.7109375" style="168"/>
    <col min="10229" max="10229" width="12.140625" style="168" customWidth="1"/>
    <col min="10230" max="10232" width="10.42578125" style="168" customWidth="1"/>
    <col min="10233" max="10484" width="8.7109375" style="168"/>
    <col min="10485" max="10485" width="12.140625" style="168" customWidth="1"/>
    <col min="10486" max="10488" width="10.42578125" style="168" customWidth="1"/>
    <col min="10489" max="10740" width="8.7109375" style="168"/>
    <col min="10741" max="10741" width="12.140625" style="168" customWidth="1"/>
    <col min="10742" max="10744" width="10.42578125" style="168" customWidth="1"/>
    <col min="10745" max="10996" width="8.7109375" style="168"/>
    <col min="10997" max="10997" width="12.140625" style="168" customWidth="1"/>
    <col min="10998" max="11000" width="10.42578125" style="168" customWidth="1"/>
    <col min="11001" max="11252" width="8.7109375" style="168"/>
    <col min="11253" max="11253" width="12.140625" style="168" customWidth="1"/>
    <col min="11254" max="11256" width="10.42578125" style="168" customWidth="1"/>
    <col min="11257" max="11508" width="8.7109375" style="168"/>
    <col min="11509" max="11509" width="12.140625" style="168" customWidth="1"/>
    <col min="11510" max="11512" width="10.42578125" style="168" customWidth="1"/>
    <col min="11513" max="11764" width="8.7109375" style="168"/>
    <col min="11765" max="11765" width="12.140625" style="168" customWidth="1"/>
    <col min="11766" max="11768" width="10.42578125" style="168" customWidth="1"/>
    <col min="11769" max="12020" width="8.7109375" style="168"/>
    <col min="12021" max="12021" width="12.140625" style="168" customWidth="1"/>
    <col min="12022" max="12024" width="10.42578125" style="168" customWidth="1"/>
    <col min="12025" max="12276" width="8.7109375" style="168"/>
    <col min="12277" max="12277" width="12.140625" style="168" customWidth="1"/>
    <col min="12278" max="12280" width="10.42578125" style="168" customWidth="1"/>
    <col min="12281" max="12532" width="8.7109375" style="168"/>
    <col min="12533" max="12533" width="12.140625" style="168" customWidth="1"/>
    <col min="12534" max="12536" width="10.42578125" style="168" customWidth="1"/>
    <col min="12537" max="12788" width="8.7109375" style="168"/>
    <col min="12789" max="12789" width="12.140625" style="168" customWidth="1"/>
    <col min="12790" max="12792" width="10.42578125" style="168" customWidth="1"/>
    <col min="12793" max="13044" width="8.7109375" style="168"/>
    <col min="13045" max="13045" width="12.140625" style="168" customWidth="1"/>
    <col min="13046" max="13048" width="10.42578125" style="168" customWidth="1"/>
    <col min="13049" max="13300" width="8.7109375" style="168"/>
    <col min="13301" max="13301" width="12.140625" style="168" customWidth="1"/>
    <col min="13302" max="13304" width="10.42578125" style="168" customWidth="1"/>
    <col min="13305" max="13556" width="8.7109375" style="168"/>
    <col min="13557" max="13557" width="12.140625" style="168" customWidth="1"/>
    <col min="13558" max="13560" width="10.42578125" style="168" customWidth="1"/>
    <col min="13561" max="13812" width="8.7109375" style="168"/>
    <col min="13813" max="13813" width="12.140625" style="168" customWidth="1"/>
    <col min="13814" max="13816" width="10.42578125" style="168" customWidth="1"/>
    <col min="13817" max="14068" width="8.7109375" style="168"/>
    <col min="14069" max="14069" width="12.140625" style="168" customWidth="1"/>
    <col min="14070" max="14072" width="10.42578125" style="168" customWidth="1"/>
    <col min="14073" max="14324" width="8.7109375" style="168"/>
    <col min="14325" max="14325" width="12.140625" style="168" customWidth="1"/>
    <col min="14326" max="14328" width="10.42578125" style="168" customWidth="1"/>
    <col min="14329" max="14580" width="8.7109375" style="168"/>
    <col min="14581" max="14581" width="12.140625" style="168" customWidth="1"/>
    <col min="14582" max="14584" width="10.42578125" style="168" customWidth="1"/>
    <col min="14585" max="14836" width="8.7109375" style="168"/>
    <col min="14837" max="14837" width="12.140625" style="168" customWidth="1"/>
    <col min="14838" max="14840" width="10.42578125" style="168" customWidth="1"/>
    <col min="14841" max="15092" width="8.7109375" style="168"/>
    <col min="15093" max="15093" width="12.140625" style="168" customWidth="1"/>
    <col min="15094" max="15096" width="10.42578125" style="168" customWidth="1"/>
    <col min="15097" max="15348" width="8.7109375" style="168"/>
    <col min="15349" max="15349" width="12.140625" style="168" customWidth="1"/>
    <col min="15350" max="15352" width="10.42578125" style="168" customWidth="1"/>
    <col min="15353" max="15604" width="8.7109375" style="168"/>
    <col min="15605" max="15605" width="12.140625" style="168" customWidth="1"/>
    <col min="15606" max="15608" width="10.42578125" style="168" customWidth="1"/>
    <col min="15609" max="15860" width="8.7109375" style="168"/>
    <col min="15861" max="15861" width="12.140625" style="168" customWidth="1"/>
    <col min="15862" max="15864" width="10.42578125" style="168" customWidth="1"/>
    <col min="15865" max="16116" width="8.7109375" style="168"/>
    <col min="16117" max="16117" width="12.140625" style="168" customWidth="1"/>
    <col min="16118" max="16120" width="10.42578125" style="168" customWidth="1"/>
    <col min="16121" max="16371" width="8.7109375" style="168"/>
    <col min="16372" max="16381" width="9.140625" style="168" customWidth="1"/>
    <col min="16382" max="16384" width="9.140625" style="168"/>
  </cols>
  <sheetData>
    <row r="1" spans="2:9" ht="13.5" thickBot="1"/>
    <row r="2" spans="2:9" ht="19.5" thickBot="1">
      <c r="B2" s="300" t="s">
        <v>215</v>
      </c>
      <c r="C2" s="301"/>
      <c r="D2" s="301"/>
      <c r="E2" s="301"/>
      <c r="F2" s="301"/>
      <c r="G2" s="301"/>
      <c r="H2" s="301"/>
      <c r="I2" s="302"/>
    </row>
    <row r="4" spans="2:9" ht="30">
      <c r="B4" s="177"/>
      <c r="C4" s="178" t="s">
        <v>216</v>
      </c>
      <c r="D4" s="304" t="s">
        <v>217</v>
      </c>
      <c r="E4" s="304"/>
      <c r="F4" s="305"/>
      <c r="G4" s="303" t="s">
        <v>218</v>
      </c>
      <c r="H4" s="304"/>
      <c r="I4" s="305"/>
    </row>
    <row r="5" spans="2:9" ht="15">
      <c r="B5" s="179"/>
      <c r="C5" s="63">
        <v>2023</v>
      </c>
      <c r="D5" s="64">
        <v>2024</v>
      </c>
      <c r="E5" s="65">
        <v>2025</v>
      </c>
      <c r="F5" s="65">
        <v>2026</v>
      </c>
      <c r="G5" s="64">
        <v>2024</v>
      </c>
      <c r="H5" s="65">
        <v>2025</v>
      </c>
      <c r="I5" s="66">
        <v>2026</v>
      </c>
    </row>
    <row r="6" spans="2:9" ht="15">
      <c r="B6" s="171" t="s">
        <v>219</v>
      </c>
      <c r="C6" s="240">
        <v>23.981249999999992</v>
      </c>
      <c r="D6" s="249">
        <v>23.981249999999992</v>
      </c>
      <c r="E6" s="241">
        <v>23.981249999999992</v>
      </c>
      <c r="F6" s="242">
        <v>23.981249999999992</v>
      </c>
      <c r="G6" s="249">
        <v>24.527679265481062</v>
      </c>
      <c r="H6" s="241">
        <v>24.672155590969592</v>
      </c>
      <c r="I6" s="242">
        <v>24.820133039377524</v>
      </c>
    </row>
    <row r="7" spans="2:9" ht="15">
      <c r="B7" s="171" t="s">
        <v>220</v>
      </c>
      <c r="C7" s="243">
        <v>7.4507575396825407</v>
      </c>
      <c r="D7" s="250">
        <v>7.4507575396825407</v>
      </c>
      <c r="E7" s="244">
        <v>7.4507575396825407</v>
      </c>
      <c r="F7" s="245">
        <v>7.4507575396825407</v>
      </c>
      <c r="G7" s="250">
        <v>7.4507575396825407</v>
      </c>
      <c r="H7" s="244">
        <v>7.4507575396825407</v>
      </c>
      <c r="I7" s="245">
        <v>7.4507575396825407</v>
      </c>
    </row>
    <row r="8" spans="2:9" ht="15">
      <c r="B8" s="171" t="s">
        <v>221</v>
      </c>
      <c r="C8" s="243">
        <v>381.55218253968263</v>
      </c>
      <c r="D8" s="250">
        <v>381.55218253968263</v>
      </c>
      <c r="E8" s="244">
        <v>381.55218253968263</v>
      </c>
      <c r="F8" s="245">
        <v>381.55218253968263</v>
      </c>
      <c r="G8" s="250">
        <v>411.49456359818066</v>
      </c>
      <c r="H8" s="244">
        <v>414.94457880922033</v>
      </c>
      <c r="I8" s="245">
        <v>418.51872910077299</v>
      </c>
    </row>
    <row r="9" spans="2:9" ht="15">
      <c r="B9" s="171" t="s">
        <v>222</v>
      </c>
      <c r="C9" s="243">
        <v>4.5473583333333316</v>
      </c>
      <c r="D9" s="250">
        <v>4.5473583333333316</v>
      </c>
      <c r="E9" s="244">
        <v>4.5473583333333316</v>
      </c>
      <c r="F9" s="245">
        <v>4.5473583333333316</v>
      </c>
      <c r="G9" s="250">
        <v>4.8758071711642001</v>
      </c>
      <c r="H9" s="244">
        <v>4.9142887752535458</v>
      </c>
      <c r="I9" s="245">
        <v>4.9559974178187556</v>
      </c>
    </row>
    <row r="10" spans="2:9" ht="15">
      <c r="B10" s="171" t="s">
        <v>223</v>
      </c>
      <c r="C10" s="243">
        <v>4.9455630952380911</v>
      </c>
      <c r="D10" s="250">
        <v>4.9455630952380911</v>
      </c>
      <c r="E10" s="244">
        <v>4.9455630952380911</v>
      </c>
      <c r="F10" s="245">
        <v>4.9455630952380911</v>
      </c>
      <c r="G10" s="250">
        <v>5.1901538571839954</v>
      </c>
      <c r="H10" s="244">
        <v>5.2101215812703705</v>
      </c>
      <c r="I10" s="245">
        <v>5.2294279519925473</v>
      </c>
    </row>
    <row r="11" spans="2:9" ht="15">
      <c r="B11" s="171" t="s">
        <v>224</v>
      </c>
      <c r="C11" s="243">
        <v>11.487335714285718</v>
      </c>
      <c r="D11" s="250">
        <v>11.487335714285718</v>
      </c>
      <c r="E11" s="244">
        <v>11.487335714285718</v>
      </c>
      <c r="F11" s="245">
        <v>11.487335714285718</v>
      </c>
      <c r="G11" s="250">
        <v>11.487335714285718</v>
      </c>
      <c r="H11" s="244">
        <v>11.487335714285718</v>
      </c>
      <c r="I11" s="245">
        <v>11.487335714285718</v>
      </c>
    </row>
    <row r="12" spans="2:9" ht="15">
      <c r="B12" s="171" t="s">
        <v>225</v>
      </c>
      <c r="C12" s="243">
        <v>0.86975365079365052</v>
      </c>
      <c r="D12" s="250">
        <v>0.86975365079365052</v>
      </c>
      <c r="E12" s="244">
        <v>0.86975365079365052</v>
      </c>
      <c r="F12" s="245">
        <v>0.86975365079365052</v>
      </c>
      <c r="G12" s="250">
        <v>0.86975365079365052</v>
      </c>
      <c r="H12" s="244">
        <v>0.86975365079365052</v>
      </c>
      <c r="I12" s="245">
        <v>0.86975365079365052</v>
      </c>
    </row>
    <row r="13" spans="2:9" ht="15">
      <c r="B13" s="171" t="s">
        <v>226</v>
      </c>
      <c r="C13" s="243">
        <v>11.431114285714274</v>
      </c>
      <c r="D13" s="250">
        <v>11.431114285714274</v>
      </c>
      <c r="E13" s="244">
        <v>11.431114285714274</v>
      </c>
      <c r="F13" s="245">
        <v>11.431114285714274</v>
      </c>
      <c r="G13" s="250">
        <v>11.431114285714274</v>
      </c>
      <c r="H13" s="244">
        <v>11.431114285714274</v>
      </c>
      <c r="I13" s="245">
        <v>11.431114285714274</v>
      </c>
    </row>
    <row r="14" spans="2:9" ht="15">
      <c r="B14" s="171" t="s">
        <v>227</v>
      </c>
      <c r="C14" s="243">
        <v>1.0809599206349205</v>
      </c>
      <c r="D14" s="250">
        <v>1.0809599206349205</v>
      </c>
      <c r="E14" s="244">
        <v>1.0809599206349205</v>
      </c>
      <c r="F14" s="245">
        <v>1.0809599206349205</v>
      </c>
      <c r="G14" s="250">
        <v>1.0809599206349205</v>
      </c>
      <c r="H14" s="244">
        <v>1.0809599206349205</v>
      </c>
      <c r="I14" s="245">
        <v>1.0809599206349205</v>
      </c>
    </row>
    <row r="15" spans="2:9" ht="15">
      <c r="B15" s="171" t="s">
        <v>228</v>
      </c>
      <c r="C15" s="243">
        <v>0.97264611111111132</v>
      </c>
      <c r="D15" s="250">
        <v>0.97264611111111132</v>
      </c>
      <c r="E15" s="244">
        <v>0.97264611111111132</v>
      </c>
      <c r="F15" s="245">
        <v>0.97264611111111132</v>
      </c>
      <c r="G15" s="250">
        <v>0.97264611111111132</v>
      </c>
      <c r="H15" s="244">
        <v>0.97264611111111132</v>
      </c>
      <c r="I15" s="245">
        <v>0.97264611111111132</v>
      </c>
    </row>
    <row r="16" spans="2:9" ht="15">
      <c r="B16" s="171" t="s">
        <v>229</v>
      </c>
      <c r="C16" s="243">
        <v>25.570742063492062</v>
      </c>
      <c r="D16" s="250">
        <v>25.570742063492062</v>
      </c>
      <c r="E16" s="244">
        <v>25.570742063492062</v>
      </c>
      <c r="F16" s="245">
        <v>25.570742063492062</v>
      </c>
      <c r="G16" s="250">
        <v>32.142231823200852</v>
      </c>
      <c r="H16" s="244">
        <v>32.49716408129315</v>
      </c>
      <c r="I16" s="245">
        <v>32.873486170111299</v>
      </c>
    </row>
    <row r="17" spans="2:9" ht="15">
      <c r="B17" s="171" t="s">
        <v>230</v>
      </c>
      <c r="C17" s="243">
        <v>92.255158333333327</v>
      </c>
      <c r="D17" s="250">
        <v>92.255158333333327</v>
      </c>
      <c r="E17" s="244">
        <v>92.255158333333327</v>
      </c>
      <c r="F17" s="245">
        <v>92.255158333333327</v>
      </c>
      <c r="G17" s="250">
        <v>103.70550805519967</v>
      </c>
      <c r="H17" s="244">
        <v>105.36069296773952</v>
      </c>
      <c r="I17" s="245">
        <v>107.09713326839639</v>
      </c>
    </row>
    <row r="18" spans="2:9" ht="15">
      <c r="B18" s="171" t="s">
        <v>231</v>
      </c>
      <c r="C18" s="243">
        <v>5.4024264462809883</v>
      </c>
      <c r="D18" s="250">
        <v>5.4024264462809883</v>
      </c>
      <c r="E18" s="244">
        <v>5.4024264462809883</v>
      </c>
      <c r="F18" s="245">
        <v>5.4024264462809883</v>
      </c>
      <c r="G18" s="250">
        <v>6.0511429379293498</v>
      </c>
      <c r="H18" s="244">
        <v>6.1306109530857489</v>
      </c>
      <c r="I18" s="245">
        <v>6.2148491099513405</v>
      </c>
    </row>
    <row r="19" spans="2:9" ht="15">
      <c r="B19" s="171" t="s">
        <v>232</v>
      </c>
      <c r="C19" s="243">
        <v>19.193085317460319</v>
      </c>
      <c r="D19" s="250">
        <v>19.193085317460319</v>
      </c>
      <c r="E19" s="244">
        <v>19.193085317460319</v>
      </c>
      <c r="F19" s="245">
        <v>19.193085317460319</v>
      </c>
      <c r="G19" s="250">
        <v>20.975389984756788</v>
      </c>
      <c r="H19" s="244">
        <v>21.205582210320188</v>
      </c>
      <c r="I19" s="245">
        <v>21.446268002999492</v>
      </c>
    </row>
    <row r="20" spans="2:9" ht="15">
      <c r="B20" s="171" t="s">
        <v>233</v>
      </c>
      <c r="C20" s="243">
        <v>906.64039682539669</v>
      </c>
      <c r="D20" s="250">
        <v>906.64039682539669</v>
      </c>
      <c r="E20" s="244">
        <v>906.64039682539669</v>
      </c>
      <c r="F20" s="245">
        <v>906.64039682539669</v>
      </c>
      <c r="G20" s="250">
        <v>969.75163947889359</v>
      </c>
      <c r="H20" s="244">
        <v>979.45442305141614</v>
      </c>
      <c r="I20" s="245">
        <v>989.8497397484557</v>
      </c>
    </row>
    <row r="21" spans="2:9" ht="15">
      <c r="B21" s="171" t="s">
        <v>234</v>
      </c>
      <c r="C21" s="243">
        <v>1.6291965476190484</v>
      </c>
      <c r="D21" s="250">
        <v>1.6291965476190484</v>
      </c>
      <c r="E21" s="244">
        <v>1.6291965476190484</v>
      </c>
      <c r="F21" s="245">
        <v>1.6291965476190484</v>
      </c>
      <c r="G21" s="250">
        <v>1.6291965476190484</v>
      </c>
      <c r="H21" s="244">
        <v>1.6291965476190484</v>
      </c>
      <c r="I21" s="245">
        <v>1.6291965476190484</v>
      </c>
    </row>
    <row r="22" spans="2:9" ht="15">
      <c r="B22" s="171" t="s">
        <v>235</v>
      </c>
      <c r="C22" s="243">
        <v>1.4593738888888876</v>
      </c>
      <c r="D22" s="250">
        <v>1.4593738888888876</v>
      </c>
      <c r="E22" s="244">
        <v>1.4593738888888876</v>
      </c>
      <c r="F22" s="245">
        <v>1.4593738888888876</v>
      </c>
      <c r="G22" s="250">
        <v>1.4593738888888876</v>
      </c>
      <c r="H22" s="244">
        <v>1.4593738888888876</v>
      </c>
      <c r="I22" s="245">
        <v>1.4593738888888876</v>
      </c>
    </row>
    <row r="23" spans="2:9" ht="15">
      <c r="B23" s="171" t="s">
        <v>236</v>
      </c>
      <c r="C23" s="243">
        <v>8.463291269841271</v>
      </c>
      <c r="D23" s="250">
        <v>8.463291269841271</v>
      </c>
      <c r="E23" s="244">
        <v>8.463291269841271</v>
      </c>
      <c r="F23" s="245">
        <v>8.463291269841271</v>
      </c>
      <c r="G23" s="250">
        <v>8.463291269841271</v>
      </c>
      <c r="H23" s="244">
        <v>8.463291269841271</v>
      </c>
      <c r="I23" s="245">
        <v>8.463291269841271</v>
      </c>
    </row>
    <row r="24" spans="2:9" ht="15">
      <c r="B24" s="171" t="s">
        <v>237</v>
      </c>
      <c r="C24" s="243">
        <v>19.948445634920628</v>
      </c>
      <c r="D24" s="250">
        <v>19.948445634920628</v>
      </c>
      <c r="E24" s="244">
        <v>19.948445634920628</v>
      </c>
      <c r="F24" s="245">
        <v>19.948445634920628</v>
      </c>
      <c r="G24" s="250">
        <v>21.778653525299976</v>
      </c>
      <c r="H24" s="244">
        <v>22.045818392294812</v>
      </c>
      <c r="I24" s="245">
        <v>22.328608635200673</v>
      </c>
    </row>
    <row r="25" spans="2:9" ht="15">
      <c r="B25" s="171" t="s">
        <v>238</v>
      </c>
      <c r="C25" s="243">
        <v>1.9558</v>
      </c>
      <c r="D25" s="250">
        <v>1.9558</v>
      </c>
      <c r="E25" s="244">
        <v>1.9558</v>
      </c>
      <c r="F25" s="245">
        <v>1.9558</v>
      </c>
      <c r="G25" s="250">
        <v>1.9558</v>
      </c>
      <c r="H25" s="244">
        <v>1.9558</v>
      </c>
      <c r="I25" s="245">
        <v>1.9558</v>
      </c>
    </row>
    <row r="26" spans="2:9" ht="15">
      <c r="B26" s="171" t="s">
        <v>239</v>
      </c>
      <c r="C26" s="243">
        <v>4683.9003571428566</v>
      </c>
      <c r="D26" s="250">
        <v>4683.9003571428566</v>
      </c>
      <c r="E26" s="244">
        <v>4683.9003571428566</v>
      </c>
      <c r="F26" s="245">
        <v>4683.9003571428566</v>
      </c>
      <c r="G26" s="250">
        <v>5172.3427460610801</v>
      </c>
      <c r="H26" s="244">
        <v>5227.1783508826184</v>
      </c>
      <c r="I26" s="245">
        <v>5227.1783508826184</v>
      </c>
    </row>
    <row r="27" spans="2:9" ht="15">
      <c r="B27" s="171" t="s">
        <v>240</v>
      </c>
      <c r="C27" s="243">
        <v>89.241317446808509</v>
      </c>
      <c r="D27" s="250">
        <v>89.241317446808509</v>
      </c>
      <c r="E27" s="244">
        <v>89.241317446808509</v>
      </c>
      <c r="F27" s="245">
        <v>89.241317446808509</v>
      </c>
      <c r="G27" s="250">
        <v>100.03187524988518</v>
      </c>
      <c r="H27" s="244">
        <v>100.86489822734647</v>
      </c>
      <c r="I27" s="245">
        <v>101.77054613518585</v>
      </c>
    </row>
    <row r="28" spans="2:9" ht="15">
      <c r="B28" s="171" t="s">
        <v>241</v>
      </c>
      <c r="C28" s="243">
        <v>7.6518277777777781</v>
      </c>
      <c r="D28" s="250">
        <v>7.6518277777777781</v>
      </c>
      <c r="E28" s="244">
        <v>7.6518277777777781</v>
      </c>
      <c r="F28" s="245">
        <v>7.6518277777777781</v>
      </c>
      <c r="G28" s="250">
        <v>7.6518277777777781</v>
      </c>
      <c r="H28" s="244">
        <v>7.6518277777777781</v>
      </c>
      <c r="I28" s="245">
        <v>7.6518277777777781</v>
      </c>
    </row>
    <row r="29" spans="2:9" ht="15">
      <c r="B29" s="171" t="s">
        <v>242</v>
      </c>
      <c r="C29" s="243">
        <v>151.88206349206351</v>
      </c>
      <c r="D29" s="250">
        <v>151.88206349206351</v>
      </c>
      <c r="E29" s="244">
        <v>151.88206349206351</v>
      </c>
      <c r="F29" s="245">
        <v>151.88206349206351</v>
      </c>
      <c r="G29" s="250">
        <v>151.88206349206351</v>
      </c>
      <c r="H29" s="244">
        <v>151.88206349206351</v>
      </c>
      <c r="I29" s="245">
        <v>151.88206349206351</v>
      </c>
    </row>
    <row r="30" spans="2:9" ht="15">
      <c r="B30" s="171" t="s">
        <v>243</v>
      </c>
      <c r="C30" s="243">
        <v>1.7625503968253964</v>
      </c>
      <c r="D30" s="250">
        <v>1.7625503968253964</v>
      </c>
      <c r="E30" s="244">
        <v>1.7625503968253964</v>
      </c>
      <c r="F30" s="245">
        <v>1.7625503968253964</v>
      </c>
      <c r="G30" s="250">
        <v>1.7625503968253964</v>
      </c>
      <c r="H30" s="244">
        <v>1.7625503968253964</v>
      </c>
      <c r="I30" s="245">
        <v>1.7625503968253964</v>
      </c>
    </row>
    <row r="31" spans="2:9" ht="15">
      <c r="B31" s="171" t="s">
        <v>244</v>
      </c>
      <c r="C31" s="243">
        <v>4.0464777777777785</v>
      </c>
      <c r="D31" s="250">
        <v>4.0464777777777785</v>
      </c>
      <c r="E31" s="244">
        <v>4.0464777777777785</v>
      </c>
      <c r="F31" s="245">
        <v>4.0464777777777785</v>
      </c>
      <c r="G31" s="250">
        <v>4.483234279565778</v>
      </c>
      <c r="H31" s="244">
        <v>4.5220781185780092</v>
      </c>
      <c r="I31" s="245">
        <v>4.560890518404304</v>
      </c>
    </row>
    <row r="32" spans="2:9" ht="15">
      <c r="B32" s="171" t="s">
        <v>245</v>
      </c>
      <c r="C32" s="243">
        <v>39.796186507936497</v>
      </c>
      <c r="D32" s="250">
        <v>39.796186507936497</v>
      </c>
      <c r="E32" s="244">
        <v>39.796186507936497</v>
      </c>
      <c r="F32" s="245">
        <v>39.796186507936497</v>
      </c>
      <c r="G32" s="250">
        <v>52.157349369194378</v>
      </c>
      <c r="H32" s="244">
        <v>52.87291441140016</v>
      </c>
      <c r="I32" s="245">
        <v>53.624215691639215</v>
      </c>
    </row>
    <row r="33" spans="2:9" ht="15">
      <c r="B33" s="171" t="s">
        <v>246</v>
      </c>
      <c r="C33" s="243">
        <v>743.31466024096369</v>
      </c>
      <c r="D33" s="250">
        <v>743.31466024096369</v>
      </c>
      <c r="E33" s="244">
        <v>743.31466024096369</v>
      </c>
      <c r="F33" s="245">
        <v>743.31466024096369</v>
      </c>
      <c r="G33" s="250">
        <v>920.06566388126851</v>
      </c>
      <c r="H33" s="244">
        <v>928.36122693829373</v>
      </c>
      <c r="I33" s="245">
        <v>937.40221933332282</v>
      </c>
    </row>
    <row r="34" spans="2:9" ht="15">
      <c r="B34" s="171" t="s">
        <v>247</v>
      </c>
      <c r="C34" s="243">
        <v>8.7171591269841269</v>
      </c>
      <c r="D34" s="250">
        <v>8.7171591269841269</v>
      </c>
      <c r="E34" s="244">
        <v>8.7171591269841269</v>
      </c>
      <c r="F34" s="245">
        <v>8.7171591269841269</v>
      </c>
      <c r="G34" s="250">
        <v>9.533417831614436</v>
      </c>
      <c r="H34" s="244">
        <v>9.602914324670861</v>
      </c>
      <c r="I34" s="245">
        <v>9.6726422401712195</v>
      </c>
    </row>
    <row r="35" spans="2:9" ht="15">
      <c r="B35" s="171" t="s">
        <v>248</v>
      </c>
      <c r="C35" s="243">
        <v>69.113742148760338</v>
      </c>
      <c r="D35" s="250">
        <v>69.113742148760338</v>
      </c>
      <c r="E35" s="244">
        <v>69.113742148760338</v>
      </c>
      <c r="F35" s="245">
        <v>69.113742148760338</v>
      </c>
      <c r="G35" s="250">
        <v>84.433971132737966</v>
      </c>
      <c r="H35" s="244">
        <v>85.389784145083453</v>
      </c>
      <c r="I35" s="245">
        <v>86.460656234258536</v>
      </c>
    </row>
    <row r="36" spans="2:9" ht="15">
      <c r="B36" s="170" t="s">
        <v>249</v>
      </c>
      <c r="C36" s="246">
        <v>1.0809599206349205</v>
      </c>
      <c r="D36" s="251">
        <v>1.0809599206349205</v>
      </c>
      <c r="E36" s="247">
        <v>1.0809599206349205</v>
      </c>
      <c r="F36" s="248">
        <v>1.0809599206349205</v>
      </c>
      <c r="G36" s="251">
        <v>1.1832674811115893</v>
      </c>
      <c r="H36" s="247">
        <v>1.1920170619699868</v>
      </c>
      <c r="I36" s="248">
        <v>1.2010201906683629</v>
      </c>
    </row>
    <row r="37" spans="2:9" ht="15">
      <c r="B37" s="167"/>
      <c r="C37" s="167"/>
      <c r="D37" s="167"/>
      <c r="E37" s="167"/>
    </row>
    <row r="38" spans="2:9" ht="31.5" customHeight="1">
      <c r="B38" s="310" t="s">
        <v>250</v>
      </c>
      <c r="C38" s="310"/>
      <c r="D38" s="310"/>
      <c r="E38" s="310"/>
      <c r="F38" s="310"/>
      <c r="G38" s="310"/>
      <c r="H38" s="310"/>
      <c r="I38" s="310"/>
    </row>
    <row r="39" spans="2:9">
      <c r="B39" s="310"/>
      <c r="C39" s="310"/>
      <c r="D39" s="310"/>
      <c r="E39" s="310"/>
      <c r="F39" s="310"/>
      <c r="G39" s="310"/>
      <c r="H39" s="310"/>
      <c r="I39" s="310"/>
    </row>
    <row r="40" spans="2:9" ht="15">
      <c r="B40" s="183"/>
      <c r="C40" s="183"/>
      <c r="D40" s="183"/>
      <c r="E40" s="183"/>
      <c r="F40" s="183"/>
      <c r="G40" s="183"/>
      <c r="H40" s="183"/>
      <c r="I40" s="183"/>
    </row>
    <row r="41" spans="2:9" ht="15">
      <c r="B41" s="183"/>
      <c r="C41" s="183"/>
      <c r="D41" s="183"/>
      <c r="E41" s="183"/>
      <c r="F41" s="183"/>
      <c r="G41" s="183"/>
      <c r="H41" s="183"/>
      <c r="I41" s="183"/>
    </row>
  </sheetData>
  <mergeCells count="4">
    <mergeCell ref="B38:I39"/>
    <mergeCell ref="B2:I2"/>
    <mergeCell ref="D4:F4"/>
    <mergeCell ref="G4:I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24994659260841701"/>
  </sheetPr>
  <dimension ref="A1:S142"/>
  <sheetViews>
    <sheetView zoomScale="85" zoomScaleNormal="85" workbookViewId="0">
      <selection activeCell="C114" sqref="C114"/>
    </sheetView>
  </sheetViews>
  <sheetFormatPr defaultRowHeight="12.75"/>
  <cols>
    <col min="1" max="1" width="17.140625" style="1" customWidth="1"/>
    <col min="5" max="5" width="11.5703125" customWidth="1"/>
    <col min="9" max="9" width="15.42578125" customWidth="1"/>
    <col min="10" max="10" width="13.140625" customWidth="1"/>
    <col min="12" max="12" width="4.140625" style="1" customWidth="1"/>
    <col min="13" max="13" width="14.5703125" customWidth="1"/>
    <col min="15" max="17" width="11" customWidth="1"/>
    <col min="18" max="19" width="10.5703125" customWidth="1"/>
  </cols>
  <sheetData>
    <row r="1" spans="1:19" s="1" customFormat="1"/>
    <row r="2" spans="1:19" s="1" customFormat="1" ht="13.5" thickBot="1">
      <c r="A2" s="15" t="s">
        <v>66</v>
      </c>
    </row>
    <row r="3" spans="1:19">
      <c r="A3" s="40"/>
      <c r="B3" s="351" t="s">
        <v>67</v>
      </c>
      <c r="C3" s="352"/>
      <c r="D3" s="352"/>
      <c r="E3" s="352"/>
      <c r="F3" s="353"/>
      <c r="G3" s="351" t="s">
        <v>68</v>
      </c>
      <c r="H3" s="352"/>
      <c r="I3" s="352"/>
      <c r="J3" s="352"/>
      <c r="K3" s="353"/>
      <c r="M3" s="33" t="s">
        <v>69</v>
      </c>
      <c r="O3" s="345" t="s">
        <v>70</v>
      </c>
      <c r="P3" s="346"/>
      <c r="Q3" s="17"/>
      <c r="R3" s="345" t="s">
        <v>71</v>
      </c>
      <c r="S3" s="346"/>
    </row>
    <row r="4" spans="1:19">
      <c r="A4" s="41"/>
      <c r="B4" s="354" t="s">
        <v>30</v>
      </c>
      <c r="C4" s="355"/>
      <c r="D4" s="356"/>
      <c r="E4" s="347" t="s">
        <v>65</v>
      </c>
      <c r="F4" s="349" t="s">
        <v>64</v>
      </c>
      <c r="G4" s="354" t="s">
        <v>30</v>
      </c>
      <c r="H4" s="355"/>
      <c r="I4" s="356"/>
      <c r="J4" s="347" t="s">
        <v>65</v>
      </c>
      <c r="K4" s="349" t="s">
        <v>64</v>
      </c>
      <c r="M4" s="357" t="s">
        <v>65</v>
      </c>
      <c r="O4" s="347" t="s">
        <v>65</v>
      </c>
      <c r="P4" s="349" t="s">
        <v>64</v>
      </c>
      <c r="Q4" s="17"/>
      <c r="R4" s="347" t="s">
        <v>65</v>
      </c>
      <c r="S4" s="349" t="s">
        <v>64</v>
      </c>
    </row>
    <row r="5" spans="1:19" ht="25.5" customHeight="1" thickBot="1">
      <c r="A5" s="41"/>
      <c r="B5" s="19">
        <v>2018</v>
      </c>
      <c r="C5" s="2">
        <v>2019</v>
      </c>
      <c r="D5" s="3">
        <v>2020</v>
      </c>
      <c r="E5" s="348"/>
      <c r="F5" s="350"/>
      <c r="G5" s="19">
        <v>2018</v>
      </c>
      <c r="H5" s="2">
        <v>2019</v>
      </c>
      <c r="I5" s="3">
        <v>2020</v>
      </c>
      <c r="J5" s="348"/>
      <c r="K5" s="350"/>
      <c r="M5" s="358"/>
      <c r="O5" s="348"/>
      <c r="P5" s="350"/>
      <c r="Q5" s="17"/>
      <c r="R5" s="348"/>
      <c r="S5" s="350"/>
    </row>
    <row r="6" spans="1:19" ht="13.5" thickTop="1">
      <c r="A6" s="42" t="s">
        <v>1</v>
      </c>
      <c r="B6" s="20">
        <v>-1.5275144697152299</v>
      </c>
      <c r="C6" s="5">
        <v>-2.9062131588577511</v>
      </c>
      <c r="D6" s="6">
        <v>-0.13937301964459525</v>
      </c>
      <c r="E6" s="7">
        <v>-4.5225902732393131</v>
      </c>
      <c r="F6" s="21">
        <v>-8.8218267121993517</v>
      </c>
      <c r="G6" s="20" t="e">
        <f>+#REF!</f>
        <v>#REF!</v>
      </c>
      <c r="H6" s="5" t="e">
        <f>+#REF!</f>
        <v>#REF!</v>
      </c>
      <c r="I6" s="6" t="e">
        <f>+#REF!</f>
        <v>#REF!</v>
      </c>
      <c r="J6" s="7" t="e">
        <f>+#REF!</f>
        <v>#REF!</v>
      </c>
      <c r="K6" s="22" t="e">
        <f>+#REF!</f>
        <v>#REF!</v>
      </c>
      <c r="M6" s="34" t="e">
        <f>+J6-E6</f>
        <v>#REF!</v>
      </c>
      <c r="N6" t="s">
        <v>1</v>
      </c>
      <c r="O6" s="17">
        <v>-4.503319043076881</v>
      </c>
      <c r="P6" s="17">
        <v>-8.8034232430620101</v>
      </c>
      <c r="Q6" s="17"/>
      <c r="R6" s="16" t="e">
        <f>J6-O6</f>
        <v>#REF!</v>
      </c>
      <c r="S6" s="16" t="e">
        <f>K6-P6</f>
        <v>#REF!</v>
      </c>
    </row>
    <row r="7" spans="1:19" s="47" customFormat="1">
      <c r="A7" s="44" t="s">
        <v>2</v>
      </c>
      <c r="B7" s="26">
        <v>-2.9913945803216819</v>
      </c>
      <c r="C7" s="13">
        <v>-1.0233232574760938</v>
      </c>
      <c r="D7" s="14">
        <v>2.8527512603428118</v>
      </c>
      <c r="E7" s="12">
        <v>-1.2450115808636308</v>
      </c>
      <c r="F7" s="46">
        <v>-10.423107778974911</v>
      </c>
      <c r="G7" s="26" t="e">
        <f>+#REF!</f>
        <v>#REF!</v>
      </c>
      <c r="H7" s="13" t="e">
        <f>+#REF!</f>
        <v>#REF!</v>
      </c>
      <c r="I7" s="14" t="e">
        <f>+#REF!</f>
        <v>#REF!</v>
      </c>
      <c r="J7" s="12" t="e">
        <f>+#REF!</f>
        <v>#REF!</v>
      </c>
      <c r="K7" s="46" t="e">
        <f>+#REF!</f>
        <v>#REF!</v>
      </c>
      <c r="L7" s="15"/>
      <c r="M7" s="36" t="e">
        <f t="shared" ref="M7:M35" si="0">+J7-E7</f>
        <v>#REF!</v>
      </c>
      <c r="N7" s="47" t="s">
        <v>2</v>
      </c>
      <c r="O7" s="48">
        <v>-0.49791248687894862</v>
      </c>
      <c r="P7" s="17">
        <v>-9.7454426190514738</v>
      </c>
      <c r="Q7" s="17"/>
      <c r="R7" s="16" t="e">
        <f t="shared" ref="R7:R35" si="1">J7-O7</f>
        <v>#REF!</v>
      </c>
      <c r="S7" s="16" t="e">
        <f t="shared" ref="S7:S35" si="2">K7-P7</f>
        <v>#REF!</v>
      </c>
    </row>
    <row r="8" spans="1:19">
      <c r="A8" s="42" t="s">
        <v>3</v>
      </c>
      <c r="B8" s="20">
        <v>-1.8288271293699809</v>
      </c>
      <c r="C8" s="5">
        <v>-3.3871224062840266</v>
      </c>
      <c r="D8" s="6">
        <v>0.98230536902714771</v>
      </c>
      <c r="E8" s="4">
        <v>-4.222327620226296</v>
      </c>
      <c r="F8" s="22">
        <v>-11.877651530516451</v>
      </c>
      <c r="G8" s="20" t="e">
        <f>+#REF!</f>
        <v>#REF!</v>
      </c>
      <c r="H8" s="5" t="e">
        <f>+#REF!</f>
        <v>#REF!</v>
      </c>
      <c r="I8" s="6" t="e">
        <f>+#REF!</f>
        <v>#REF!</v>
      </c>
      <c r="J8" s="4" t="e">
        <f>+#REF!</f>
        <v>#REF!</v>
      </c>
      <c r="K8" s="22" t="e">
        <f>+#REF!</f>
        <v>#REF!</v>
      </c>
      <c r="M8" s="34" t="e">
        <f t="shared" si="0"/>
        <v>#REF!</v>
      </c>
      <c r="N8" t="s">
        <v>3</v>
      </c>
      <c r="O8" s="17">
        <v>-3.9467960032533833</v>
      </c>
      <c r="P8" s="17">
        <v>-11.624142622208772</v>
      </c>
      <c r="Q8" s="17"/>
      <c r="R8" s="16" t="e">
        <f t="shared" si="1"/>
        <v>#REF!</v>
      </c>
      <c r="S8" s="16" t="e">
        <f t="shared" si="2"/>
        <v>#REF!</v>
      </c>
    </row>
    <row r="9" spans="1:19">
      <c r="A9" s="42" t="s">
        <v>4</v>
      </c>
      <c r="B9" s="20">
        <v>-2.3821274500176681</v>
      </c>
      <c r="C9" s="5">
        <v>-3.3242361317527003</v>
      </c>
      <c r="D9" s="6">
        <v>1.2236883408525578</v>
      </c>
      <c r="E9" s="4">
        <v>-4.4723467966452102</v>
      </c>
      <c r="F9" s="22">
        <v>-8.9578014819516181</v>
      </c>
      <c r="G9" s="20" t="e">
        <f>+#REF!</f>
        <v>#REF!</v>
      </c>
      <c r="H9" s="5" t="e">
        <f>+#REF!</f>
        <v>#REF!</v>
      </c>
      <c r="I9" s="6" t="e">
        <f>+#REF!</f>
        <v>#REF!</v>
      </c>
      <c r="J9" s="4" t="e">
        <f>+#REF!</f>
        <v>#REF!</v>
      </c>
      <c r="K9" s="22" t="e">
        <f>+#REF!</f>
        <v>#REF!</v>
      </c>
      <c r="M9" s="34" t="e">
        <f t="shared" si="0"/>
        <v>#REF!</v>
      </c>
      <c r="N9" t="s">
        <v>4</v>
      </c>
      <c r="O9" s="17">
        <v>-4.4565549214728879</v>
      </c>
      <c r="P9" s="17">
        <v>-8.9427511066288776</v>
      </c>
      <c r="Q9" s="17"/>
      <c r="R9" s="16" t="e">
        <f t="shared" si="1"/>
        <v>#REF!</v>
      </c>
      <c r="S9" s="16" t="e">
        <f t="shared" si="2"/>
        <v>#REF!</v>
      </c>
    </row>
    <row r="10" spans="1:19">
      <c r="A10" s="42" t="s">
        <v>5</v>
      </c>
      <c r="B10" s="20">
        <v>-2.582400901013993</v>
      </c>
      <c r="C10" s="5">
        <v>-2.9019212958424907</v>
      </c>
      <c r="D10" s="6">
        <v>1.4137019911183435</v>
      </c>
      <c r="E10" s="4">
        <v>-4.0721535185919926</v>
      </c>
      <c r="F10" s="22">
        <v>-8.6105229337701363</v>
      </c>
      <c r="G10" s="20" t="e">
        <f>+#REF!</f>
        <v>#REF!</v>
      </c>
      <c r="H10" s="5" t="e">
        <f>+#REF!</f>
        <v>#REF!</v>
      </c>
      <c r="I10" s="6" t="e">
        <f>+#REF!</f>
        <v>#REF!</v>
      </c>
      <c r="J10" s="4" t="e">
        <f>+#REF!</f>
        <v>#REF!</v>
      </c>
      <c r="K10" s="22" t="e">
        <f>+#REF!</f>
        <v>#REF!</v>
      </c>
      <c r="M10" s="34" t="e">
        <f t="shared" si="0"/>
        <v>#REF!</v>
      </c>
      <c r="N10" t="s">
        <v>5</v>
      </c>
      <c r="O10" s="17">
        <v>-3.922459217858898</v>
      </c>
      <c r="P10" s="17">
        <v>-8.4679107062930719</v>
      </c>
      <c r="Q10" s="17"/>
      <c r="R10" s="16" t="e">
        <f t="shared" si="1"/>
        <v>#REF!</v>
      </c>
      <c r="S10" s="16" t="e">
        <f t="shared" si="2"/>
        <v>#REF!</v>
      </c>
    </row>
    <row r="11" spans="1:19">
      <c r="A11" s="42" t="s">
        <v>6</v>
      </c>
      <c r="B11" s="20">
        <v>-1.4017661719657348</v>
      </c>
      <c r="C11" s="5">
        <v>-1.2063429952055671</v>
      </c>
      <c r="D11" s="6">
        <v>0.49583783516811142</v>
      </c>
      <c r="E11" s="4">
        <v>-2.1082093692982751</v>
      </c>
      <c r="F11" s="22">
        <v>-10.447112996306389</v>
      </c>
      <c r="G11" s="20" t="e">
        <f>+#REF!</f>
        <v>#REF!</v>
      </c>
      <c r="H11" s="5" t="e">
        <f>+#REF!</f>
        <v>#REF!</v>
      </c>
      <c r="I11" s="6" t="e">
        <f>+#REF!</f>
        <v>#REF!</v>
      </c>
      <c r="J11" s="4" t="e">
        <f>+#REF!</f>
        <v>#REF!</v>
      </c>
      <c r="K11" s="22" t="e">
        <f>+#REF!</f>
        <v>#REF!</v>
      </c>
      <c r="M11" s="34" t="e">
        <f t="shared" si="0"/>
        <v>#REF!</v>
      </c>
      <c r="N11" t="s">
        <v>6</v>
      </c>
      <c r="O11" s="17">
        <v>-2.092612334020183</v>
      </c>
      <c r="P11" s="17">
        <v>-10.432844593114938</v>
      </c>
      <c r="Q11" s="17"/>
      <c r="R11" s="16" t="e">
        <f t="shared" si="1"/>
        <v>#REF!</v>
      </c>
      <c r="S11" s="16" t="e">
        <f t="shared" si="2"/>
        <v>#REF!</v>
      </c>
    </row>
    <row r="12" spans="1:19" s="47" customFormat="1">
      <c r="A12" s="44" t="s">
        <v>8</v>
      </c>
      <c r="B12" s="26">
        <v>-1.3393431778714331</v>
      </c>
      <c r="C12" s="13">
        <v>-1.76515592979325</v>
      </c>
      <c r="D12" s="14">
        <v>0.98498877356409942</v>
      </c>
      <c r="E12" s="12">
        <v>-2.1262149401851782</v>
      </c>
      <c r="F12" s="46">
        <v>-11.012619946688174</v>
      </c>
      <c r="G12" s="26" t="e">
        <f>+#REF!</f>
        <v>#REF!</v>
      </c>
      <c r="H12" s="13" t="e">
        <f>+#REF!</f>
        <v>#REF!</v>
      </c>
      <c r="I12" s="14" t="e">
        <f>+#REF!</f>
        <v>#REF!</v>
      </c>
      <c r="J12" s="12" t="e">
        <f>+#REF!</f>
        <v>#REF!</v>
      </c>
      <c r="K12" s="46" t="e">
        <f>+#REF!</f>
        <v>#REF!</v>
      </c>
      <c r="L12" s="15"/>
      <c r="M12" s="36" t="e">
        <f t="shared" si="0"/>
        <v>#REF!</v>
      </c>
      <c r="N12" s="47" t="s">
        <v>8</v>
      </c>
      <c r="O12" s="48">
        <v>-0.59985986573022343</v>
      </c>
      <c r="P12" s="17">
        <v>-9.6248495746338492</v>
      </c>
      <c r="Q12" s="17"/>
      <c r="R12" s="16" t="e">
        <f t="shared" si="1"/>
        <v>#REF!</v>
      </c>
      <c r="S12" s="16" t="e">
        <f t="shared" si="2"/>
        <v>#REF!</v>
      </c>
    </row>
    <row r="13" spans="1:19">
      <c r="A13" s="42" t="s">
        <v>9</v>
      </c>
      <c r="B13" s="20">
        <v>-1.3255903695735705</v>
      </c>
      <c r="C13" s="5">
        <v>-1.9186914926963787</v>
      </c>
      <c r="D13" s="6">
        <v>0.44620425684713805</v>
      </c>
      <c r="E13" s="4">
        <v>-2.787006252002866</v>
      </c>
      <c r="F13" s="22">
        <v>-9.9915104192327995</v>
      </c>
      <c r="G13" s="20" t="e">
        <f>+#REF!</f>
        <v>#REF!</v>
      </c>
      <c r="H13" s="5" t="e">
        <f>+#REF!</f>
        <v>#REF!</v>
      </c>
      <c r="I13" s="6" t="e">
        <f>+#REF!</f>
        <v>#REF!</v>
      </c>
      <c r="J13" s="4" t="e">
        <f>+#REF!</f>
        <v>#REF!</v>
      </c>
      <c r="K13" s="22" t="e">
        <f>+#REF!</f>
        <v>#REF!</v>
      </c>
      <c r="M13" s="34" t="e">
        <f t="shared" si="0"/>
        <v>#REF!</v>
      </c>
      <c r="N13" t="s">
        <v>9</v>
      </c>
      <c r="O13" s="17">
        <v>-2.6703006095905035</v>
      </c>
      <c r="P13" s="17">
        <v>-9.8834538910456153</v>
      </c>
      <c r="Q13" s="17"/>
      <c r="R13" s="16" t="e">
        <f t="shared" si="1"/>
        <v>#REF!</v>
      </c>
      <c r="S13" s="16" t="e">
        <f t="shared" si="2"/>
        <v>#REF!</v>
      </c>
    </row>
    <row r="14" spans="1:19">
      <c r="A14" s="42" t="s">
        <v>10</v>
      </c>
      <c r="B14" s="20">
        <v>-0.22261166792886256</v>
      </c>
      <c r="C14" s="5">
        <v>-1.3888749406143264</v>
      </c>
      <c r="D14" s="6">
        <v>1.1962819204911268</v>
      </c>
      <c r="E14" s="4">
        <v>-0.43135382671388722</v>
      </c>
      <c r="F14" s="22">
        <v>-6.9788426338364422</v>
      </c>
      <c r="G14" s="20" t="e">
        <f>+#REF!</f>
        <v>#REF!</v>
      </c>
      <c r="H14" s="5" t="e">
        <f>+#REF!</f>
        <v>#REF!</v>
      </c>
      <c r="I14" s="6" t="e">
        <f>+#REF!</f>
        <v>#REF!</v>
      </c>
      <c r="J14" s="4" t="e">
        <f>+#REF!</f>
        <v>#REF!</v>
      </c>
      <c r="K14" s="22" t="e">
        <f>+#REF!</f>
        <v>#REF!</v>
      </c>
      <c r="M14" s="34" t="e">
        <f t="shared" si="0"/>
        <v>#REF!</v>
      </c>
      <c r="N14" t="s">
        <v>10</v>
      </c>
      <c r="O14" s="17">
        <v>-0.3864534409482534</v>
      </c>
      <c r="P14" s="17">
        <v>-6.9368948318864501</v>
      </c>
      <c r="Q14" s="17"/>
      <c r="R14" s="16" t="e">
        <f t="shared" si="1"/>
        <v>#REF!</v>
      </c>
      <c r="S14" s="16" t="e">
        <f t="shared" si="2"/>
        <v>#REF!</v>
      </c>
    </row>
    <row r="15" spans="1:19">
      <c r="A15" s="42" t="s">
        <v>11</v>
      </c>
      <c r="B15" s="20">
        <v>-0.19464451796744608</v>
      </c>
      <c r="C15" s="5">
        <v>-1.5486669929644872</v>
      </c>
      <c r="D15" s="6">
        <v>-7.4770197536755401E-2</v>
      </c>
      <c r="E15" s="4">
        <v>-1.8137660894743113</v>
      </c>
      <c r="F15" s="22">
        <v>-6.3558460281172096</v>
      </c>
      <c r="G15" s="20" t="e">
        <f>+#REF!</f>
        <v>#REF!</v>
      </c>
      <c r="H15" s="5" t="e">
        <f>+#REF!</f>
        <v>#REF!</v>
      </c>
      <c r="I15" s="6" t="e">
        <f>+#REF!</f>
        <v>#REF!</v>
      </c>
      <c r="J15" s="4" t="e">
        <f>+#REF!</f>
        <v>#REF!</v>
      </c>
      <c r="K15" s="22" t="e">
        <f>+#REF!</f>
        <v>#REF!</v>
      </c>
      <c r="M15" s="34" t="e">
        <f t="shared" si="0"/>
        <v>#REF!</v>
      </c>
      <c r="N15" t="s">
        <v>11</v>
      </c>
      <c r="O15" s="17">
        <v>-1.7464376518269265</v>
      </c>
      <c r="P15" s="17">
        <v>-6.2916321935435695</v>
      </c>
      <c r="Q15" s="17"/>
      <c r="R15" s="16" t="e">
        <f t="shared" si="1"/>
        <v>#REF!</v>
      </c>
      <c r="S15" s="16" t="e">
        <f t="shared" si="2"/>
        <v>#REF!</v>
      </c>
    </row>
    <row r="16" spans="1:19" s="47" customFormat="1">
      <c r="A16" s="44" t="s">
        <v>7</v>
      </c>
      <c r="B16" s="26">
        <v>-1.932185948296461</v>
      </c>
      <c r="C16" s="13">
        <v>-1.1766222412101572</v>
      </c>
      <c r="D16" s="14">
        <v>2.8545057108781746</v>
      </c>
      <c r="E16" s="12">
        <v>-0.31966009788291228</v>
      </c>
      <c r="F16" s="46">
        <v>-8.7306620039736451</v>
      </c>
      <c r="G16" s="26" t="e">
        <f>+#REF!</f>
        <v>#REF!</v>
      </c>
      <c r="H16" s="13" t="e">
        <f>+#REF!</f>
        <v>#REF!</v>
      </c>
      <c r="I16" s="14" t="e">
        <f>+#REF!</f>
        <v>#REF!</v>
      </c>
      <c r="J16" s="12" t="e">
        <f>+#REF!</f>
        <v>#REF!</v>
      </c>
      <c r="K16" s="46" t="e">
        <f>+#REF!</f>
        <v>#REF!</v>
      </c>
      <c r="L16" s="15"/>
      <c r="M16" s="36" t="e">
        <f t="shared" si="0"/>
        <v>#REF!</v>
      </c>
      <c r="N16" s="47" t="s">
        <v>7</v>
      </c>
      <c r="O16" s="48">
        <v>-0.23870136090782257</v>
      </c>
      <c r="P16" s="17">
        <v>-8.6565345447779052</v>
      </c>
      <c r="Q16" s="17"/>
      <c r="R16" s="16" t="e">
        <f t="shared" si="1"/>
        <v>#REF!</v>
      </c>
      <c r="S16" s="16" t="e">
        <f t="shared" si="2"/>
        <v>#REF!</v>
      </c>
    </row>
    <row r="17" spans="1:19">
      <c r="A17" s="42" t="s">
        <v>12</v>
      </c>
      <c r="B17" s="20">
        <v>-0.76380555190563881</v>
      </c>
      <c r="C17" s="5">
        <v>-1.6748823659110679</v>
      </c>
      <c r="D17" s="6">
        <v>-0.74093407675958067</v>
      </c>
      <c r="E17" s="4">
        <v>-3.1488548668129224</v>
      </c>
      <c r="F17" s="22">
        <v>-6.5333105518628658</v>
      </c>
      <c r="G17" s="20" t="e">
        <f>+#REF!</f>
        <v>#REF!</v>
      </c>
      <c r="H17" s="5" t="e">
        <f>+#REF!</f>
        <v>#REF!</v>
      </c>
      <c r="I17" s="6" t="e">
        <f>+#REF!</f>
        <v>#REF!</v>
      </c>
      <c r="J17" s="4" t="e">
        <f>+#REF!</f>
        <v>#REF!</v>
      </c>
      <c r="K17" s="22" t="e">
        <f>+#REF!</f>
        <v>#REF!</v>
      </c>
      <c r="M17" s="34" t="e">
        <f t="shared" si="0"/>
        <v>#REF!</v>
      </c>
      <c r="N17" t="s">
        <v>12</v>
      </c>
      <c r="O17" s="17">
        <v>-3.1690967114804347</v>
      </c>
      <c r="P17" s="17">
        <v>-6.5528450468530419</v>
      </c>
      <c r="Q17" s="17"/>
      <c r="R17" s="16" t="e">
        <f t="shared" si="1"/>
        <v>#REF!</v>
      </c>
      <c r="S17" s="16" t="e">
        <f t="shared" si="2"/>
        <v>#REF!</v>
      </c>
    </row>
    <row r="18" spans="1:19" s="47" customFormat="1">
      <c r="A18" s="44" t="s">
        <v>13</v>
      </c>
      <c r="B18" s="26">
        <v>0.12933656597875487</v>
      </c>
      <c r="C18" s="13">
        <v>-0.99694278517391544</v>
      </c>
      <c r="D18" s="14">
        <v>0.5538191443501761</v>
      </c>
      <c r="E18" s="12">
        <v>-0.31988859675567971</v>
      </c>
      <c r="F18" s="46">
        <v>-9.3396491164136641</v>
      </c>
      <c r="G18" s="26" t="e">
        <f>+#REF!</f>
        <v>#REF!</v>
      </c>
      <c r="H18" s="13" t="e">
        <f>+#REF!</f>
        <v>#REF!</v>
      </c>
      <c r="I18" s="14" t="e">
        <f>+#REF!</f>
        <v>#REF!</v>
      </c>
      <c r="J18" s="12" t="e">
        <f>+#REF!</f>
        <v>#REF!</v>
      </c>
      <c r="K18" s="46" t="e">
        <f>+#REF!</f>
        <v>#REF!</v>
      </c>
      <c r="L18" s="15"/>
      <c r="M18" s="36" t="e">
        <f t="shared" si="0"/>
        <v>#REF!</v>
      </c>
      <c r="N18" s="47" t="s">
        <v>13</v>
      </c>
      <c r="O18" s="48">
        <v>1.349454351811441</v>
      </c>
      <c r="P18" s="17">
        <v>-7.8213601083898574</v>
      </c>
      <c r="Q18" s="17"/>
      <c r="R18" s="16" t="e">
        <f t="shared" si="1"/>
        <v>#REF!</v>
      </c>
      <c r="S18" s="16" t="e">
        <f t="shared" si="2"/>
        <v>#REF!</v>
      </c>
    </row>
    <row r="19" spans="1:19" s="47" customFormat="1">
      <c r="A19" s="44" t="s">
        <v>14</v>
      </c>
      <c r="B19" s="26">
        <v>-0.89454844373251241</v>
      </c>
      <c r="C19" s="13">
        <v>-0.9825022254570821</v>
      </c>
      <c r="D19" s="14">
        <v>1.4060635399689048</v>
      </c>
      <c r="E19" s="12">
        <v>-0.48846711760031081</v>
      </c>
      <c r="F19" s="46">
        <v>-9.7541818625275134</v>
      </c>
      <c r="G19" s="26" t="e">
        <f>+#REF!</f>
        <v>#REF!</v>
      </c>
      <c r="H19" s="13" t="e">
        <f>+#REF!</f>
        <v>#REF!</v>
      </c>
      <c r="I19" s="14" t="e">
        <f>+#REF!</f>
        <v>#REF!</v>
      </c>
      <c r="J19" s="12" t="e">
        <f>+#REF!</f>
        <v>#REF!</v>
      </c>
      <c r="K19" s="46" t="e">
        <f>+#REF!</f>
        <v>#REF!</v>
      </c>
      <c r="L19" s="15"/>
      <c r="M19" s="36" t="e">
        <f t="shared" si="0"/>
        <v>#REF!</v>
      </c>
      <c r="N19" s="47" t="s">
        <v>14</v>
      </c>
      <c r="O19" s="48">
        <v>-0.25312780494169962</v>
      </c>
      <c r="P19" s="17">
        <v>-9.5407554566064441</v>
      </c>
      <c r="Q19" s="17"/>
      <c r="R19" s="16" t="e">
        <f t="shared" si="1"/>
        <v>#REF!</v>
      </c>
      <c r="S19" s="16" t="e">
        <f t="shared" si="2"/>
        <v>#REF!</v>
      </c>
    </row>
    <row r="20" spans="1:19">
      <c r="A20" s="42" t="s">
        <v>15</v>
      </c>
      <c r="B20" s="20">
        <v>-1.5144224712316579</v>
      </c>
      <c r="C20" s="5">
        <v>-2.1750609791614921</v>
      </c>
      <c r="D20" s="6">
        <v>2.604254547351581</v>
      </c>
      <c r="E20" s="4">
        <v>-1.1475149999913836</v>
      </c>
      <c r="F20" s="22">
        <v>-8.6843334104271896</v>
      </c>
      <c r="G20" s="20" t="e">
        <f>+#REF!</f>
        <v>#REF!</v>
      </c>
      <c r="H20" s="5" t="e">
        <f>+#REF!</f>
        <v>#REF!</v>
      </c>
      <c r="I20" s="6" t="e">
        <f>+#REF!</f>
        <v>#REF!</v>
      </c>
      <c r="J20" s="4" t="e">
        <f>+#REF!</f>
        <v>#REF!</v>
      </c>
      <c r="K20" s="22" t="e">
        <f>+#REF!</f>
        <v>#REF!</v>
      </c>
      <c r="M20" s="34" t="e">
        <f t="shared" si="0"/>
        <v>#REF!</v>
      </c>
      <c r="N20" t="s">
        <v>15</v>
      </c>
      <c r="O20" s="17">
        <v>-0.96480996212033876</v>
      </c>
      <c r="P20" s="17">
        <v>-8.5155583682776079</v>
      </c>
      <c r="Q20" s="17"/>
      <c r="R20" s="16" t="e">
        <f t="shared" si="1"/>
        <v>#REF!</v>
      </c>
      <c r="S20" s="16" t="e">
        <f t="shared" si="2"/>
        <v>#REF!</v>
      </c>
    </row>
    <row r="21" spans="1:19" s="47" customFormat="1">
      <c r="A21" s="44" t="s">
        <v>47</v>
      </c>
      <c r="B21" s="26">
        <v>-2.4522531918557915</v>
      </c>
      <c r="C21" s="13">
        <v>-1.5771591145822161</v>
      </c>
      <c r="D21" s="14">
        <v>3.3795140764031117</v>
      </c>
      <c r="E21" s="12">
        <v>-0.7460897927409893</v>
      </c>
      <c r="F21" s="46">
        <v>-10.975711185761561</v>
      </c>
      <c r="G21" s="26" t="e">
        <f>+#REF!</f>
        <v>#REF!</v>
      </c>
      <c r="H21" s="13" t="e">
        <f>+#REF!</f>
        <v>#REF!</v>
      </c>
      <c r="I21" s="14" t="e">
        <f>+#REF!</f>
        <v>#REF!</v>
      </c>
      <c r="J21" s="12" t="e">
        <f>+#REF!</f>
        <v>#REF!</v>
      </c>
      <c r="K21" s="46" t="e">
        <f>+#REF!</f>
        <v>#REF!</v>
      </c>
      <c r="L21" s="15"/>
      <c r="M21" s="36" t="e">
        <f t="shared" si="0"/>
        <v>#REF!</v>
      </c>
      <c r="N21" s="47" t="s">
        <v>47</v>
      </c>
      <c r="O21" s="48">
        <v>-0.97080370629452073</v>
      </c>
      <c r="P21" s="17">
        <v>-11.177264921014851</v>
      </c>
      <c r="Q21" s="17"/>
      <c r="R21" s="16" t="e">
        <f t="shared" si="1"/>
        <v>#REF!</v>
      </c>
      <c r="S21" s="16" t="e">
        <f t="shared" si="2"/>
        <v>#REF!</v>
      </c>
    </row>
    <row r="22" spans="1:19" s="47" customFormat="1">
      <c r="A22" s="44" t="s">
        <v>16</v>
      </c>
      <c r="B22" s="26">
        <v>4.388049215693357E-2</v>
      </c>
      <c r="C22" s="13">
        <v>-2.0303170960355059</v>
      </c>
      <c r="D22" s="14">
        <v>1.9014374556803437</v>
      </c>
      <c r="E22" s="12">
        <v>-0.12367785110782847</v>
      </c>
      <c r="F22" s="46">
        <v>-9.62534987536025</v>
      </c>
      <c r="G22" s="26" t="e">
        <f>+#REF!</f>
        <v>#REF!</v>
      </c>
      <c r="H22" s="13" t="e">
        <f>+#REF!</f>
        <v>#REF!</v>
      </c>
      <c r="I22" s="14" t="e">
        <f>+#REF!</f>
        <v>#REF!</v>
      </c>
      <c r="J22" s="12" t="e">
        <f>+#REF!</f>
        <v>#REF!</v>
      </c>
      <c r="K22" s="46" t="e">
        <f>+#REF!</f>
        <v>#REF!</v>
      </c>
      <c r="L22" s="15"/>
      <c r="M22" s="36" t="e">
        <f t="shared" si="0"/>
        <v>#REF!</v>
      </c>
      <c r="N22" s="47" t="s">
        <v>16</v>
      </c>
      <c r="O22" s="48">
        <v>-0.19829170279027641</v>
      </c>
      <c r="P22" s="17">
        <v>-9.6928653844936399</v>
      </c>
      <c r="Q22" s="17"/>
      <c r="R22" s="16" t="e">
        <f t="shared" si="1"/>
        <v>#REF!</v>
      </c>
      <c r="S22" s="16" t="e">
        <f t="shared" si="2"/>
        <v>#REF!</v>
      </c>
    </row>
    <row r="23" spans="1:19" s="47" customFormat="1">
      <c r="A23" s="44" t="s">
        <v>17</v>
      </c>
      <c r="B23" s="26">
        <v>-2.4216457251205576</v>
      </c>
      <c r="C23" s="13">
        <v>-3.1057316279064944</v>
      </c>
      <c r="D23" s="14">
        <v>2.5744316108927912</v>
      </c>
      <c r="E23" s="12">
        <v>-3.0180982494544817</v>
      </c>
      <c r="F23" s="46">
        <v>-12.930471795814775</v>
      </c>
      <c r="G23" s="26" t="e">
        <f>+#REF!</f>
        <v>#REF!</v>
      </c>
      <c r="H23" s="13" t="e">
        <f>+#REF!</f>
        <v>#REF!</v>
      </c>
      <c r="I23" s="14" t="e">
        <f>+#REF!</f>
        <v>#REF!</v>
      </c>
      <c r="J23" s="12" t="e">
        <f>+#REF!</f>
        <v>#REF!</v>
      </c>
      <c r="K23" s="46" t="e">
        <f>+#REF!</f>
        <v>#REF!</v>
      </c>
      <c r="L23" s="15"/>
      <c r="M23" s="36" t="e">
        <f t="shared" si="0"/>
        <v>#REF!</v>
      </c>
      <c r="N23" s="47" t="s">
        <v>17</v>
      </c>
      <c r="O23" s="48">
        <v>-1.5922032977254807</v>
      </c>
      <c r="P23" s="17">
        <v>-11.650315411223394</v>
      </c>
      <c r="Q23" s="17"/>
      <c r="R23" s="16" t="e">
        <f t="shared" si="1"/>
        <v>#REF!</v>
      </c>
      <c r="S23" s="16" t="e">
        <f t="shared" si="2"/>
        <v>#REF!</v>
      </c>
    </row>
    <row r="24" spans="1:19">
      <c r="A24" s="42" t="s">
        <v>18</v>
      </c>
      <c r="B24" s="20">
        <v>-1.0695180223155076</v>
      </c>
      <c r="C24" s="5">
        <v>-2.6389553352240025</v>
      </c>
      <c r="D24" s="6">
        <v>0.18737962639392425</v>
      </c>
      <c r="E24" s="4">
        <v>-3.4997656655382015</v>
      </c>
      <c r="F24" s="22">
        <v>-8.9046616013825197</v>
      </c>
      <c r="G24" s="20" t="e">
        <f>+#REF!</f>
        <v>#REF!</v>
      </c>
      <c r="H24" s="5" t="e">
        <f>+#REF!</f>
        <v>#REF!</v>
      </c>
      <c r="I24" s="6" t="e">
        <f>+#REF!</f>
        <v>#REF!</v>
      </c>
      <c r="J24" s="4" t="e">
        <f>+#REF!</f>
        <v>#REF!</v>
      </c>
      <c r="K24" s="22" t="e">
        <f>+#REF!</f>
        <v>#REF!</v>
      </c>
      <c r="M24" s="34" t="e">
        <f t="shared" si="0"/>
        <v>#REF!</v>
      </c>
      <c r="N24" t="s">
        <v>18</v>
      </c>
      <c r="O24" s="17">
        <v>-3.4707903394914252</v>
      </c>
      <c r="P24" s="17">
        <v>-8.8773091586693518</v>
      </c>
      <c r="Q24" s="17"/>
      <c r="R24" s="16" t="e">
        <f t="shared" si="1"/>
        <v>#REF!</v>
      </c>
      <c r="S24" s="16" t="e">
        <f t="shared" si="2"/>
        <v>#REF!</v>
      </c>
    </row>
    <row r="25" spans="1:19">
      <c r="A25" s="42" t="s">
        <v>19</v>
      </c>
      <c r="B25" s="20">
        <v>-2.1766297140108692</v>
      </c>
      <c r="C25" s="5">
        <v>-2.8506516122386309</v>
      </c>
      <c r="D25" s="6">
        <v>0.87779946800612407</v>
      </c>
      <c r="E25" s="4">
        <v>-4.1310185187900972</v>
      </c>
      <c r="F25" s="22">
        <v>-8.63037129959746</v>
      </c>
      <c r="G25" s="20" t="e">
        <f>+#REF!</f>
        <v>#REF!</v>
      </c>
      <c r="H25" s="5" t="e">
        <f>+#REF!</f>
        <v>#REF!</v>
      </c>
      <c r="I25" s="6" t="e">
        <f>+#REF!</f>
        <v>#REF!</v>
      </c>
      <c r="J25" s="4" t="e">
        <f>+#REF!</f>
        <v>#REF!</v>
      </c>
      <c r="K25" s="22" t="e">
        <f>+#REF!</f>
        <v>#REF!</v>
      </c>
      <c r="M25" s="34" t="e">
        <f t="shared" si="0"/>
        <v>#REF!</v>
      </c>
      <c r="N25" t="s">
        <v>19</v>
      </c>
      <c r="O25" s="17">
        <v>-4.1497790944261537</v>
      </c>
      <c r="P25" s="17">
        <v>-8.6482513980775764</v>
      </c>
      <c r="Q25" s="17"/>
      <c r="R25" s="16" t="e">
        <f t="shared" si="1"/>
        <v>#REF!</v>
      </c>
      <c r="S25" s="16" t="e">
        <f t="shared" si="2"/>
        <v>#REF!</v>
      </c>
    </row>
    <row r="26" spans="1:19" s="47" customFormat="1">
      <c r="A26" s="44" t="s">
        <v>20</v>
      </c>
      <c r="B26" s="26">
        <v>0.72326602406562746</v>
      </c>
      <c r="C26" s="13">
        <v>-1.5104052588448931</v>
      </c>
      <c r="D26" s="14">
        <v>-1.2949227975034283E-2</v>
      </c>
      <c r="E26" s="12">
        <v>-0.81090936775742861</v>
      </c>
      <c r="F26" s="46">
        <v>-9.3510483469887689</v>
      </c>
      <c r="G26" s="26" t="e">
        <f>+#REF!</f>
        <v>#REF!</v>
      </c>
      <c r="H26" s="13" t="e">
        <f>+#REF!</f>
        <v>#REF!</v>
      </c>
      <c r="I26" s="14" t="e">
        <f>+#REF!</f>
        <v>#REF!</v>
      </c>
      <c r="J26" s="12" t="e">
        <f>+#REF!</f>
        <v>#REF!</v>
      </c>
      <c r="K26" s="46" t="e">
        <f>+#REF!</f>
        <v>#REF!</v>
      </c>
      <c r="L26" s="15"/>
      <c r="M26" s="36" t="e">
        <f t="shared" si="0"/>
        <v>#REF!</v>
      </c>
      <c r="N26" s="47" t="s">
        <v>20</v>
      </c>
      <c r="O26" s="48">
        <v>1.9936809392781196</v>
      </c>
      <c r="P26" s="17">
        <v>-6.7879320856291905</v>
      </c>
      <c r="Q26" s="17"/>
      <c r="R26" s="16" t="e">
        <f t="shared" si="1"/>
        <v>#REF!</v>
      </c>
      <c r="S26" s="16" t="e">
        <f t="shared" si="2"/>
        <v>#REF!</v>
      </c>
    </row>
    <row r="27" spans="1:19">
      <c r="A27" s="42" t="s">
        <v>21</v>
      </c>
      <c r="B27" s="20">
        <v>-1.3500752393405866</v>
      </c>
      <c r="C27" s="5">
        <v>-3.1323862205035242</v>
      </c>
      <c r="D27" s="6">
        <v>-0.14560550651709914</v>
      </c>
      <c r="E27" s="4">
        <v>-4.5793122608283499</v>
      </c>
      <c r="F27" s="22">
        <v>-9.6592561933397043</v>
      </c>
      <c r="G27" s="20" t="e">
        <f>+#REF!</f>
        <v>#REF!</v>
      </c>
      <c r="H27" s="5" t="e">
        <f>+#REF!</f>
        <v>#REF!</v>
      </c>
      <c r="I27" s="6" t="e">
        <f>+#REF!</f>
        <v>#REF!</v>
      </c>
      <c r="J27" s="4" t="e">
        <f>+#REF!</f>
        <v>#REF!</v>
      </c>
      <c r="K27" s="22" t="e">
        <f>+#REF!</f>
        <v>#REF!</v>
      </c>
      <c r="M27" s="34" t="e">
        <f t="shared" si="0"/>
        <v>#REF!</v>
      </c>
      <c r="N27" t="s">
        <v>21</v>
      </c>
      <c r="O27" s="17">
        <v>-4.6653040154071013</v>
      </c>
      <c r="P27" s="17">
        <v>-9.740669975339685</v>
      </c>
      <c r="Q27" s="17"/>
      <c r="R27" s="16" t="e">
        <f t="shared" si="1"/>
        <v>#REF!</v>
      </c>
      <c r="S27" s="16" t="e">
        <f t="shared" si="2"/>
        <v>#REF!</v>
      </c>
    </row>
    <row r="28" spans="1:19" ht="15">
      <c r="A28" s="42" t="s">
        <v>22</v>
      </c>
      <c r="B28" s="20">
        <v>-0.64761789725875651</v>
      </c>
      <c r="C28" s="5">
        <v>-1.6955885215071738</v>
      </c>
      <c r="D28" s="8">
        <v>1.356415058285898</v>
      </c>
      <c r="E28" s="4">
        <v>-1.0074450834095305</v>
      </c>
      <c r="F28" s="22">
        <v>-10.742590742259461</v>
      </c>
      <c r="G28" s="20" t="e">
        <f>+#REF!</f>
        <v>#REF!</v>
      </c>
      <c r="H28" s="5" t="e">
        <f>+#REF!</f>
        <v>#REF!</v>
      </c>
      <c r="I28" s="8" t="e">
        <f>+#REF!</f>
        <v>#REF!</v>
      </c>
      <c r="J28" s="4" t="e">
        <f>+#REF!</f>
        <v>#REF!</v>
      </c>
      <c r="K28" s="22" t="e">
        <f>+#REF!</f>
        <v>#REF!</v>
      </c>
      <c r="M28" s="34" t="e">
        <f t="shared" si="0"/>
        <v>#REF!</v>
      </c>
      <c r="N28" t="s">
        <v>22</v>
      </c>
      <c r="O28" s="17">
        <v>-0.67601200859195298</v>
      </c>
      <c r="P28" s="17">
        <v>-10.44375152525501</v>
      </c>
      <c r="Q28" s="17"/>
      <c r="R28" s="16" t="e">
        <f t="shared" si="1"/>
        <v>#REF!</v>
      </c>
      <c r="S28" s="16" t="e">
        <f t="shared" si="2"/>
        <v>#REF!</v>
      </c>
    </row>
    <row r="29" spans="1:19" s="47" customFormat="1">
      <c r="A29" s="44" t="s">
        <v>23</v>
      </c>
      <c r="B29" s="26">
        <v>-1.7378647807694936</v>
      </c>
      <c r="C29" s="13">
        <v>-2.2459002103862309</v>
      </c>
      <c r="D29" s="14">
        <v>1.818553438973769</v>
      </c>
      <c r="E29" s="12">
        <v>-2.1979179443651686</v>
      </c>
      <c r="F29" s="46">
        <v>-10.545044188784948</v>
      </c>
      <c r="G29" s="26" t="e">
        <f>+#REF!</f>
        <v>#REF!</v>
      </c>
      <c r="H29" s="13" t="e">
        <f>+#REF!</f>
        <v>#REF!</v>
      </c>
      <c r="I29" s="14" t="e">
        <f>+#REF!</f>
        <v>#REF!</v>
      </c>
      <c r="J29" s="12" t="e">
        <f>+#REF!</f>
        <v>#REF!</v>
      </c>
      <c r="K29" s="46" t="e">
        <f>+#REF!</f>
        <v>#REF!</v>
      </c>
      <c r="L29" s="15"/>
      <c r="M29" s="36" t="e">
        <f t="shared" si="0"/>
        <v>#REF!</v>
      </c>
      <c r="N29" s="47" t="s">
        <v>23</v>
      </c>
      <c r="O29" s="48">
        <v>0.77291839632787074</v>
      </c>
      <c r="P29" s="17">
        <v>-7.8277601801697294</v>
      </c>
      <c r="Q29" s="17"/>
      <c r="R29" s="16" t="e">
        <f t="shared" si="1"/>
        <v>#REF!</v>
      </c>
      <c r="S29" s="16" t="e">
        <f t="shared" si="2"/>
        <v>#REF!</v>
      </c>
    </row>
    <row r="30" spans="1:19" s="47" customFormat="1">
      <c r="A30" s="44" t="s">
        <v>24</v>
      </c>
      <c r="B30" s="26">
        <v>-0.66899504325337311</v>
      </c>
      <c r="C30" s="13">
        <v>-1.6633605259773976</v>
      </c>
      <c r="D30" s="14">
        <v>2.4360218594407179</v>
      </c>
      <c r="E30" s="12">
        <v>5.8248473801381095E-2</v>
      </c>
      <c r="F30" s="46">
        <v>-12.11938320833136</v>
      </c>
      <c r="G30" s="26" t="e">
        <f>+#REF!</f>
        <v>#REF!</v>
      </c>
      <c r="H30" s="13" t="e">
        <f>+#REF!</f>
        <v>#REF!</v>
      </c>
      <c r="I30" s="14" t="e">
        <f>+#REF!</f>
        <v>#REF!</v>
      </c>
      <c r="J30" s="12" t="e">
        <f>+#REF!</f>
        <v>#REF!</v>
      </c>
      <c r="K30" s="46" t="e">
        <f>+#REF!</f>
        <v>#REF!</v>
      </c>
      <c r="L30" s="15"/>
      <c r="M30" s="36" t="e">
        <f t="shared" si="0"/>
        <v>#REF!</v>
      </c>
      <c r="N30" s="47" t="s">
        <v>24</v>
      </c>
      <c r="O30" s="48">
        <v>-0.50948077519873403</v>
      </c>
      <c r="P30" s="17">
        <v>-12.618016727644504</v>
      </c>
      <c r="Q30" s="17"/>
      <c r="R30" s="16" t="e">
        <f t="shared" si="1"/>
        <v>#REF!</v>
      </c>
      <c r="S30" s="16" t="e">
        <f t="shared" si="2"/>
        <v>#REF!</v>
      </c>
    </row>
    <row r="31" spans="1:19">
      <c r="A31" s="42" t="s">
        <v>25</v>
      </c>
      <c r="B31" s="20">
        <v>-1.6856277957803643</v>
      </c>
      <c r="C31" s="5">
        <v>-2.6961982836275595</v>
      </c>
      <c r="D31" s="6">
        <v>0.13516600626910513</v>
      </c>
      <c r="E31" s="4">
        <v>-4.2070735146861331</v>
      </c>
      <c r="F31" s="22">
        <v>-8.3852593216026605</v>
      </c>
      <c r="G31" s="20" t="e">
        <f>+#REF!</f>
        <v>#REF!</v>
      </c>
      <c r="H31" s="5" t="e">
        <f>+#REF!</f>
        <v>#REF!</v>
      </c>
      <c r="I31" s="6" t="e">
        <f>+#REF!</f>
        <v>#REF!</v>
      </c>
      <c r="J31" s="4" t="e">
        <f>+#REF!</f>
        <v>#REF!</v>
      </c>
      <c r="K31" s="22" t="e">
        <f>+#REF!</f>
        <v>#REF!</v>
      </c>
      <c r="M31" s="34" t="e">
        <f t="shared" si="0"/>
        <v>#REF!</v>
      </c>
      <c r="N31" t="s">
        <v>25</v>
      </c>
      <c r="O31" s="17">
        <v>-4.2249324626552287</v>
      </c>
      <c r="P31" s="17">
        <v>-8.4023393184981341</v>
      </c>
      <c r="Q31" s="17"/>
      <c r="R31" s="16" t="e">
        <f t="shared" si="1"/>
        <v>#REF!</v>
      </c>
      <c r="S31" s="16" t="e">
        <f t="shared" si="2"/>
        <v>#REF!</v>
      </c>
    </row>
    <row r="32" spans="1:19">
      <c r="A32" s="42" t="s">
        <v>26</v>
      </c>
      <c r="B32" s="20">
        <v>-3.5759711471980871</v>
      </c>
      <c r="C32" s="5">
        <v>-5.9575984886900635</v>
      </c>
      <c r="D32" s="6">
        <v>-1.2935358846488887</v>
      </c>
      <c r="E32" s="4">
        <v>-10.493499147945828</v>
      </c>
      <c r="F32" s="22">
        <v>-15.949504194847627</v>
      </c>
      <c r="G32" s="20" t="e">
        <f>+#REF!</f>
        <v>#REF!</v>
      </c>
      <c r="H32" s="5" t="e">
        <f>+#REF!</f>
        <v>#REF!</v>
      </c>
      <c r="I32" s="6" t="e">
        <f>+#REF!</f>
        <v>#REF!</v>
      </c>
      <c r="J32" s="4" t="e">
        <f>+#REF!</f>
        <v>#REF!</v>
      </c>
      <c r="K32" s="22" t="e">
        <f>+#REF!</f>
        <v>#REF!</v>
      </c>
      <c r="M32" s="34" t="e">
        <f t="shared" si="0"/>
        <v>#REF!</v>
      </c>
      <c r="N32" t="s">
        <v>26</v>
      </c>
      <c r="O32" s="17">
        <v>-10.500845694787897</v>
      </c>
      <c r="P32" s="17">
        <v>-15.956402921740695</v>
      </c>
      <c r="Q32" s="17"/>
      <c r="R32" s="16" t="e">
        <f t="shared" si="1"/>
        <v>#REF!</v>
      </c>
      <c r="S32" s="16" t="e">
        <f t="shared" si="2"/>
        <v>#REF!</v>
      </c>
    </row>
    <row r="33" spans="1:19">
      <c r="A33" s="43" t="s">
        <v>27</v>
      </c>
      <c r="B33" s="24">
        <v>-2.7466726554697845</v>
      </c>
      <c r="C33" s="10">
        <v>-2.1267035862382322</v>
      </c>
      <c r="D33" s="11">
        <v>1.8708316490528176</v>
      </c>
      <c r="E33" s="9">
        <v>-3.0342108520446609</v>
      </c>
      <c r="F33" s="25">
        <v>-8.0044697330839387</v>
      </c>
      <c r="G33" s="24" t="e">
        <f>+#REF!</f>
        <v>#REF!</v>
      </c>
      <c r="H33" s="10" t="e">
        <f>+#REF!</f>
        <v>#REF!</v>
      </c>
      <c r="I33" s="11" t="e">
        <f>+#REF!</f>
        <v>#REF!</v>
      </c>
      <c r="J33" s="9" t="e">
        <f>+#REF!</f>
        <v>#REF!</v>
      </c>
      <c r="K33" s="25" t="e">
        <f>+#REF!</f>
        <v>#REF!</v>
      </c>
      <c r="M33" s="35" t="e">
        <f t="shared" si="0"/>
        <v>#REF!</v>
      </c>
      <c r="N33" t="s">
        <v>27</v>
      </c>
      <c r="O33" s="17">
        <v>-2.9547203141017775</v>
      </c>
      <c r="P33" s="17">
        <v>-7.9290537100358502</v>
      </c>
      <c r="Q33" s="17"/>
      <c r="R33" s="16" t="e">
        <f t="shared" si="1"/>
        <v>#REF!</v>
      </c>
      <c r="S33" s="16" t="e">
        <f t="shared" si="2"/>
        <v>#REF!</v>
      </c>
    </row>
    <row r="34" spans="1:19">
      <c r="A34" s="44" t="s">
        <v>28</v>
      </c>
      <c r="B34" s="26">
        <v>-1.2788661592359585</v>
      </c>
      <c r="C34" s="13">
        <v>-2.1646807642727528</v>
      </c>
      <c r="D34" s="14">
        <v>0.52861378293858063</v>
      </c>
      <c r="E34" s="18">
        <v>-2.9053064963719066</v>
      </c>
      <c r="F34" s="27">
        <v>-7.834677193929287</v>
      </c>
      <c r="G34" s="26" t="e">
        <f>+#REF!</f>
        <v>#REF!</v>
      </c>
      <c r="H34" s="13" t="e">
        <f>+#REF!</f>
        <v>#REF!</v>
      </c>
      <c r="I34" s="14" t="e">
        <f>+#REF!</f>
        <v>#REF!</v>
      </c>
      <c r="J34" s="18" t="e">
        <f>+#REF!</f>
        <v>#REF!</v>
      </c>
      <c r="K34" s="27" t="e">
        <f>+#REF!</f>
        <v>#REF!</v>
      </c>
      <c r="M34" s="36" t="e">
        <f t="shared" si="0"/>
        <v>#REF!</v>
      </c>
      <c r="N34" t="s">
        <v>28</v>
      </c>
      <c r="O34" s="17">
        <v>-2.7959998386553608</v>
      </c>
      <c r="P34" s="17">
        <v>-7.7309198923737501</v>
      </c>
      <c r="Q34" s="17"/>
      <c r="R34" s="16" t="e">
        <f t="shared" si="1"/>
        <v>#REF!</v>
      </c>
      <c r="S34" s="16" t="e">
        <f t="shared" si="2"/>
        <v>#REF!</v>
      </c>
    </row>
    <row r="35" spans="1:19" ht="13.5" thickBot="1">
      <c r="A35" s="45" t="s">
        <v>29</v>
      </c>
      <c r="B35" s="28">
        <v>-1.5457173405280411</v>
      </c>
      <c r="C35" s="29">
        <v>-2.2802823710771252</v>
      </c>
      <c r="D35" s="30">
        <v>0.72239042453370317</v>
      </c>
      <c r="E35" s="31">
        <v>-3.0957466036776293</v>
      </c>
      <c r="F35" s="32">
        <v>-8.2853300319057333</v>
      </c>
      <c r="G35" s="28" t="e">
        <f>+#REF!</f>
        <v>#REF!</v>
      </c>
      <c r="H35" s="29" t="e">
        <f>+#REF!</f>
        <v>#REF!</v>
      </c>
      <c r="I35" s="30" t="e">
        <f>+#REF!</f>
        <v>#REF!</v>
      </c>
      <c r="J35" s="31" t="e">
        <f>+#REF!</f>
        <v>#REF!</v>
      </c>
      <c r="K35" s="32" t="e">
        <f>+#REF!</f>
        <v>#REF!</v>
      </c>
      <c r="M35" s="37" t="e">
        <f t="shared" si="0"/>
        <v>#REF!</v>
      </c>
      <c r="N35" t="s">
        <v>29</v>
      </c>
      <c r="O35" s="17">
        <v>-2.9174781784065962</v>
      </c>
      <c r="P35" s="17">
        <v>-8.1166085442885105</v>
      </c>
      <c r="Q35" s="17"/>
      <c r="R35" s="16" t="e">
        <f t="shared" si="1"/>
        <v>#REF!</v>
      </c>
      <c r="S35" s="16" t="e">
        <f t="shared" si="2"/>
        <v>#REF!</v>
      </c>
    </row>
    <row r="36" spans="1:19" s="1" customFormat="1"/>
    <row r="37" spans="1:19" s="1" customFormat="1" ht="13.5" thickBot="1">
      <c r="A37" s="15" t="s">
        <v>61</v>
      </c>
    </row>
    <row r="38" spans="1:19">
      <c r="A38" s="40"/>
      <c r="B38" s="351" t="s">
        <v>67</v>
      </c>
      <c r="C38" s="352"/>
      <c r="D38" s="352"/>
      <c r="E38" s="352"/>
      <c r="F38" s="353"/>
      <c r="G38" s="351" t="s">
        <v>68</v>
      </c>
      <c r="H38" s="352"/>
      <c r="I38" s="352"/>
      <c r="J38" s="352"/>
      <c r="K38" s="353"/>
      <c r="M38" s="33" t="s">
        <v>69</v>
      </c>
    </row>
    <row r="39" spans="1:19">
      <c r="A39" s="41"/>
      <c r="B39" s="354" t="s">
        <v>30</v>
      </c>
      <c r="C39" s="355"/>
      <c r="D39" s="356"/>
      <c r="E39" s="347" t="s">
        <v>65</v>
      </c>
      <c r="F39" s="349" t="s">
        <v>64</v>
      </c>
      <c r="G39" s="354" t="s">
        <v>30</v>
      </c>
      <c r="H39" s="355"/>
      <c r="I39" s="356"/>
      <c r="J39" s="347" t="s">
        <v>65</v>
      </c>
      <c r="K39" s="349" t="s">
        <v>64</v>
      </c>
      <c r="M39" s="357" t="s">
        <v>65</v>
      </c>
    </row>
    <row r="40" spans="1:19" ht="29.25" customHeight="1" thickBot="1">
      <c r="A40" s="41"/>
      <c r="B40" s="19">
        <v>2018</v>
      </c>
      <c r="C40" s="2">
        <v>2019</v>
      </c>
      <c r="D40" s="3">
        <v>2020</v>
      </c>
      <c r="E40" s="348"/>
      <c r="F40" s="350"/>
      <c r="G40" s="19">
        <v>2018</v>
      </c>
      <c r="H40" s="2">
        <v>2019</v>
      </c>
      <c r="I40" s="3">
        <v>2020</v>
      </c>
      <c r="J40" s="348"/>
      <c r="K40" s="350"/>
      <c r="M40" s="358"/>
    </row>
    <row r="41" spans="1:19" ht="13.5" thickTop="1">
      <c r="A41" s="42" t="s">
        <v>1</v>
      </c>
      <c r="B41" s="20">
        <v>-14.249263565242231</v>
      </c>
      <c r="C41" s="5">
        <v>-13.63733051413184</v>
      </c>
      <c r="D41" s="6">
        <v>-1.7806806729254827</v>
      </c>
      <c r="E41" s="7">
        <v>-27.262086921130223</v>
      </c>
      <c r="F41" s="21">
        <v>-32.80857806665535</v>
      </c>
      <c r="G41" s="20" t="e">
        <f>+#REF!</f>
        <v>#REF!</v>
      </c>
      <c r="H41" s="5" t="e">
        <f>+#REF!</f>
        <v>#REF!</v>
      </c>
      <c r="I41" s="6" t="e">
        <f>+#REF!</f>
        <v>#REF!</v>
      </c>
      <c r="J41" s="7" t="e">
        <f>+#REF!</f>
        <v>#REF!</v>
      </c>
      <c r="K41" s="22" t="e">
        <f>+#REF!</f>
        <v>#REF!</v>
      </c>
      <c r="M41" s="34" t="e">
        <f>+J41-E41</f>
        <v>#REF!</v>
      </c>
    </row>
    <row r="42" spans="1:19" s="47" customFormat="1">
      <c r="A42" s="44" t="s">
        <v>2</v>
      </c>
      <c r="B42" s="26">
        <v>-9.4525061647158459</v>
      </c>
      <c r="C42" s="13">
        <v>-8.9440281114034796</v>
      </c>
      <c r="D42" s="14">
        <v>-1.9713855822571462</v>
      </c>
      <c r="E42" s="12">
        <v>-19.17648520534193</v>
      </c>
      <c r="F42" s="46">
        <v>-24.761152896489428</v>
      </c>
      <c r="G42" s="26" t="e">
        <f>+#REF!</f>
        <v>#REF!</v>
      </c>
      <c r="H42" s="13" t="e">
        <f>+#REF!</f>
        <v>#REF!</v>
      </c>
      <c r="I42" s="14" t="e">
        <f>+#REF!</f>
        <v>#REF!</v>
      </c>
      <c r="J42" s="12" t="e">
        <f>+#REF!</f>
        <v>#REF!</v>
      </c>
      <c r="K42" s="46" t="e">
        <f>+#REF!</f>
        <v>#REF!</v>
      </c>
      <c r="L42" s="15"/>
      <c r="M42" s="36" t="e">
        <f t="shared" ref="M42:M70" si="3">+J42-E42</f>
        <v>#REF!</v>
      </c>
    </row>
    <row r="43" spans="1:19">
      <c r="A43" s="42" t="s">
        <v>3</v>
      </c>
      <c r="B43" s="20">
        <v>-4.7761768281584853</v>
      </c>
      <c r="C43" s="5">
        <v>-5.6590782013517966</v>
      </c>
      <c r="D43" s="6">
        <v>4.768430280571434</v>
      </c>
      <c r="E43" s="4">
        <v>-5.8812465529882063</v>
      </c>
      <c r="F43" s="22">
        <v>-28.302663968609245</v>
      </c>
      <c r="G43" s="20" t="e">
        <f>+#REF!</f>
        <v>#REF!</v>
      </c>
      <c r="H43" s="5" t="e">
        <f>+#REF!</f>
        <v>#REF!</v>
      </c>
      <c r="I43" s="6" t="e">
        <f>+#REF!</f>
        <v>#REF!</v>
      </c>
      <c r="J43" s="4" t="e">
        <f>+#REF!</f>
        <v>#REF!</v>
      </c>
      <c r="K43" s="22" t="e">
        <f>+#REF!</f>
        <v>#REF!</v>
      </c>
      <c r="M43" s="34" t="e">
        <f t="shared" si="3"/>
        <v>#REF!</v>
      </c>
    </row>
    <row r="44" spans="1:19">
      <c r="A44" s="42" t="s">
        <v>4</v>
      </c>
      <c r="B44" s="20">
        <v>-9.9390173657647232</v>
      </c>
      <c r="C44" s="5">
        <v>-16.747733644824091</v>
      </c>
      <c r="D44" s="6">
        <v>-4.6270790486290236</v>
      </c>
      <c r="E44" s="4">
        <v>-28.491473353315154</v>
      </c>
      <c r="F44" s="22">
        <v>-33.626449288682807</v>
      </c>
      <c r="G44" s="20" t="e">
        <f>+#REF!</f>
        <v>#REF!</v>
      </c>
      <c r="H44" s="5" t="e">
        <f>+#REF!</f>
        <v>#REF!</v>
      </c>
      <c r="I44" s="6" t="e">
        <f>+#REF!</f>
        <v>#REF!</v>
      </c>
      <c r="J44" s="4" t="e">
        <f>+#REF!</f>
        <v>#REF!</v>
      </c>
      <c r="K44" s="22" t="e">
        <f>+#REF!</f>
        <v>#REF!</v>
      </c>
      <c r="M44" s="34" t="e">
        <f t="shared" si="3"/>
        <v>#REF!</v>
      </c>
    </row>
    <row r="45" spans="1:19">
      <c r="A45" s="42" t="s">
        <v>5</v>
      </c>
      <c r="B45" s="20">
        <v>-9.184507990943203</v>
      </c>
      <c r="C45" s="5">
        <v>-9.6610393407320245</v>
      </c>
      <c r="D45" s="6">
        <v>0.16791807835885297</v>
      </c>
      <c r="E45" s="4">
        <v>-17.820465435097631</v>
      </c>
      <c r="F45" s="22">
        <v>-26.898779602295029</v>
      </c>
      <c r="G45" s="20" t="e">
        <f>+#REF!</f>
        <v>#REF!</v>
      </c>
      <c r="H45" s="5" t="e">
        <f>+#REF!</f>
        <v>#REF!</v>
      </c>
      <c r="I45" s="6" t="e">
        <f>+#REF!</f>
        <v>#REF!</v>
      </c>
      <c r="J45" s="4" t="e">
        <f>+#REF!</f>
        <v>#REF!</v>
      </c>
      <c r="K45" s="22" t="e">
        <f>+#REF!</f>
        <v>#REF!</v>
      </c>
      <c r="M45" s="34" t="e">
        <f t="shared" si="3"/>
        <v>#REF!</v>
      </c>
    </row>
    <row r="46" spans="1:19">
      <c r="A46" s="42" t="s">
        <v>6</v>
      </c>
      <c r="B46" s="20">
        <v>-20.326111672483758</v>
      </c>
      <c r="C46" s="5">
        <v>-19.370470204580371</v>
      </c>
      <c r="D46" s="6">
        <v>-2.9167325363367524</v>
      </c>
      <c r="E46" s="4">
        <v>-37.633047331493543</v>
      </c>
      <c r="F46" s="22">
        <v>-48.021771034609657</v>
      </c>
      <c r="G46" s="20" t="e">
        <f>+#REF!</f>
        <v>#REF!</v>
      </c>
      <c r="H46" s="5" t="e">
        <f>+#REF!</f>
        <v>#REF!</v>
      </c>
      <c r="I46" s="6" t="e">
        <f>+#REF!</f>
        <v>#REF!</v>
      </c>
      <c r="J46" s="4" t="e">
        <f>+#REF!</f>
        <v>#REF!</v>
      </c>
      <c r="K46" s="22" t="e">
        <f>+#REF!</f>
        <v>#REF!</v>
      </c>
      <c r="M46" s="34" t="e">
        <f t="shared" si="3"/>
        <v>#REF!</v>
      </c>
    </row>
    <row r="47" spans="1:19">
      <c r="A47" s="42" t="s">
        <v>8</v>
      </c>
      <c r="B47" s="20">
        <v>-2.3198802157325389</v>
      </c>
      <c r="C47" s="5">
        <v>-2.8331403752711921</v>
      </c>
      <c r="D47" s="6">
        <v>-1.3125149312052447</v>
      </c>
      <c r="E47" s="4">
        <v>-6.3330385510102509</v>
      </c>
      <c r="F47" s="22">
        <v>-19.835008159173807</v>
      </c>
      <c r="G47" s="20" t="e">
        <f>+#REF!</f>
        <v>#REF!</v>
      </c>
      <c r="H47" s="5" t="e">
        <f>+#REF!</f>
        <v>#REF!</v>
      </c>
      <c r="I47" s="6" t="e">
        <f>+#REF!</f>
        <v>#REF!</v>
      </c>
      <c r="J47" s="4" t="e">
        <f>+#REF!</f>
        <v>#REF!</v>
      </c>
      <c r="K47" s="22" t="e">
        <f>+#REF!</f>
        <v>#REF!</v>
      </c>
      <c r="M47" s="34" t="e">
        <f t="shared" si="3"/>
        <v>#REF!</v>
      </c>
    </row>
    <row r="48" spans="1:19">
      <c r="A48" s="42" t="s">
        <v>9</v>
      </c>
      <c r="B48" s="20">
        <v>-6.250815579635427</v>
      </c>
      <c r="C48" s="5">
        <v>-6.2648164551081127</v>
      </c>
      <c r="D48" s="6">
        <v>-3.5558174706693535</v>
      </c>
      <c r="E48" s="4">
        <v>-15.24873900865089</v>
      </c>
      <c r="F48" s="22">
        <v>-17.414187444033402</v>
      </c>
      <c r="G48" s="20" t="e">
        <f>+#REF!</f>
        <v>#REF!</v>
      </c>
      <c r="H48" s="5" t="e">
        <f>+#REF!</f>
        <v>#REF!</v>
      </c>
      <c r="I48" s="6" t="e">
        <f>+#REF!</f>
        <v>#REF!</v>
      </c>
      <c r="J48" s="4" t="e">
        <f>+#REF!</f>
        <v>#REF!</v>
      </c>
      <c r="K48" s="22" t="e">
        <f>+#REF!</f>
        <v>#REF!</v>
      </c>
      <c r="M48" s="34" t="e">
        <f t="shared" si="3"/>
        <v>#REF!</v>
      </c>
    </row>
    <row r="49" spans="1:13">
      <c r="A49" s="42" t="s">
        <v>10</v>
      </c>
      <c r="B49" s="20">
        <v>-0.37292135961102257</v>
      </c>
      <c r="C49" s="5">
        <v>-8.6444853438957132</v>
      </c>
      <c r="D49" s="6">
        <v>-7.3246534621308363</v>
      </c>
      <c r="E49" s="4">
        <v>-15.651690499284253</v>
      </c>
      <c r="F49" s="22">
        <v>-25.828922836928982</v>
      </c>
      <c r="G49" s="20" t="e">
        <f>+#REF!</f>
        <v>#REF!</v>
      </c>
      <c r="H49" s="5" t="e">
        <f>+#REF!</f>
        <v>#REF!</v>
      </c>
      <c r="I49" s="6" t="e">
        <f>+#REF!</f>
        <v>#REF!</v>
      </c>
      <c r="J49" s="4" t="e">
        <f>+#REF!</f>
        <v>#REF!</v>
      </c>
      <c r="K49" s="22" t="e">
        <f>+#REF!</f>
        <v>#REF!</v>
      </c>
      <c r="M49" s="34" t="e">
        <f t="shared" si="3"/>
        <v>#REF!</v>
      </c>
    </row>
    <row r="50" spans="1:13">
      <c r="A50" s="42" t="s">
        <v>11</v>
      </c>
      <c r="B50" s="20">
        <v>-13.36929943324664</v>
      </c>
      <c r="C50" s="5">
        <v>-11.027096590472674</v>
      </c>
      <c r="D50" s="6">
        <v>1.6103650331497521</v>
      </c>
      <c r="E50" s="4">
        <v>-21.680915724477867</v>
      </c>
      <c r="F50" s="22">
        <v>-25.365237097271752</v>
      </c>
      <c r="G50" s="20" t="e">
        <f>+#REF!</f>
        <v>#REF!</v>
      </c>
      <c r="H50" s="5" t="e">
        <f>+#REF!</f>
        <v>#REF!</v>
      </c>
      <c r="I50" s="6" t="e">
        <f>+#REF!</f>
        <v>#REF!</v>
      </c>
      <c r="J50" s="4" t="e">
        <f>+#REF!</f>
        <v>#REF!</v>
      </c>
      <c r="K50" s="22" t="e">
        <f>+#REF!</f>
        <v>#REF!</v>
      </c>
      <c r="M50" s="34" t="e">
        <f t="shared" si="3"/>
        <v>#REF!</v>
      </c>
    </row>
    <row r="51" spans="1:13">
      <c r="A51" s="42" t="s">
        <v>7</v>
      </c>
      <c r="B51" s="20">
        <v>-4.1043577960320654</v>
      </c>
      <c r="C51" s="5">
        <v>-5.8224742529960576</v>
      </c>
      <c r="D51" s="6">
        <v>-1.966020967511239</v>
      </c>
      <c r="E51" s="4">
        <v>-11.463412543186857</v>
      </c>
      <c r="F51" s="22">
        <v>-17.093876675810215</v>
      </c>
      <c r="G51" s="20" t="e">
        <f>+#REF!</f>
        <v>#REF!</v>
      </c>
      <c r="H51" s="5" t="e">
        <f>+#REF!</f>
        <v>#REF!</v>
      </c>
      <c r="I51" s="6" t="e">
        <f>+#REF!</f>
        <v>#REF!</v>
      </c>
      <c r="J51" s="4" t="e">
        <f>+#REF!</f>
        <v>#REF!</v>
      </c>
      <c r="K51" s="22" t="e">
        <f>+#REF!</f>
        <v>#REF!</v>
      </c>
      <c r="M51" s="34" t="e">
        <f t="shared" si="3"/>
        <v>#REF!</v>
      </c>
    </row>
    <row r="52" spans="1:13">
      <c r="A52" s="42" t="s">
        <v>12</v>
      </c>
      <c r="B52" s="20">
        <v>-7.4808643199197213</v>
      </c>
      <c r="C52" s="5">
        <v>-4.8868893055661218</v>
      </c>
      <c r="D52" s="6">
        <v>-0.53011257656637722</v>
      </c>
      <c r="E52" s="4">
        <v>-12.468659620049461</v>
      </c>
      <c r="F52" s="22">
        <v>-17.340154607445356</v>
      </c>
      <c r="G52" s="20" t="e">
        <f>+#REF!</f>
        <v>#REF!</v>
      </c>
      <c r="H52" s="5" t="e">
        <f>+#REF!</f>
        <v>#REF!</v>
      </c>
      <c r="I52" s="6" t="e">
        <f>+#REF!</f>
        <v>#REF!</v>
      </c>
      <c r="J52" s="4" t="e">
        <f>+#REF!</f>
        <v>#REF!</v>
      </c>
      <c r="K52" s="22" t="e">
        <f>+#REF!</f>
        <v>#REF!</v>
      </c>
      <c r="M52" s="34" t="e">
        <f t="shared" si="3"/>
        <v>#REF!</v>
      </c>
    </row>
    <row r="53" spans="1:13">
      <c r="A53" s="42" t="s">
        <v>13</v>
      </c>
      <c r="B53" s="20">
        <v>-6.31359221328408</v>
      </c>
      <c r="C53" s="5">
        <v>-4.818881875652604</v>
      </c>
      <c r="D53" s="6">
        <v>1.2718434443258486</v>
      </c>
      <c r="E53" s="4">
        <v>-9.6941042212587583</v>
      </c>
      <c r="F53" s="22">
        <v>-19.367156419859789</v>
      </c>
      <c r="G53" s="20" t="e">
        <f>+#REF!</f>
        <v>#REF!</v>
      </c>
      <c r="H53" s="5" t="e">
        <f>+#REF!</f>
        <v>#REF!</v>
      </c>
      <c r="I53" s="6" t="e">
        <f>+#REF!</f>
        <v>#REF!</v>
      </c>
      <c r="J53" s="4" t="e">
        <f>+#REF!</f>
        <v>#REF!</v>
      </c>
      <c r="K53" s="22" t="e">
        <f>+#REF!</f>
        <v>#REF!</v>
      </c>
      <c r="M53" s="34" t="e">
        <f t="shared" si="3"/>
        <v>#REF!</v>
      </c>
    </row>
    <row r="54" spans="1:13">
      <c r="A54" s="42" t="s">
        <v>14</v>
      </c>
      <c r="B54" s="20">
        <v>-21.988291279220373</v>
      </c>
      <c r="C54" s="5">
        <v>-19.28296274352649</v>
      </c>
      <c r="D54" s="6">
        <v>2.5777045907699137</v>
      </c>
      <c r="E54" s="4">
        <v>-35.40811190589843</v>
      </c>
      <c r="F54" s="22">
        <v>-44.733591872044606</v>
      </c>
      <c r="G54" s="20" t="e">
        <f>+#REF!</f>
        <v>#REF!</v>
      </c>
      <c r="H54" s="5" t="e">
        <f>+#REF!</f>
        <v>#REF!</v>
      </c>
      <c r="I54" s="6" t="e">
        <f>+#REF!</f>
        <v>#REF!</v>
      </c>
      <c r="J54" s="4" t="e">
        <f>+#REF!</f>
        <v>#REF!</v>
      </c>
      <c r="K54" s="22" t="e">
        <f>+#REF!</f>
        <v>#REF!</v>
      </c>
      <c r="M54" s="34" t="e">
        <f t="shared" si="3"/>
        <v>#REF!</v>
      </c>
    </row>
    <row r="55" spans="1:13">
      <c r="A55" s="42" t="s">
        <v>15</v>
      </c>
      <c r="B55" s="20">
        <v>-14.667332516974508</v>
      </c>
      <c r="C55" s="5">
        <v>-13.162966704682276</v>
      </c>
      <c r="D55" s="6">
        <v>-4.9814318198750378</v>
      </c>
      <c r="E55" s="4">
        <v>-29.590901881945662</v>
      </c>
      <c r="F55" s="22">
        <v>-38.612472812713364</v>
      </c>
      <c r="G55" s="20" t="e">
        <f>+#REF!</f>
        <v>#REF!</v>
      </c>
      <c r="H55" s="5" t="e">
        <f>+#REF!</f>
        <v>#REF!</v>
      </c>
      <c r="I55" s="6" t="e">
        <f>+#REF!</f>
        <v>#REF!</v>
      </c>
      <c r="J55" s="4" t="e">
        <f>+#REF!</f>
        <v>#REF!</v>
      </c>
      <c r="K55" s="22" t="e">
        <f>+#REF!</f>
        <v>#REF!</v>
      </c>
      <c r="M55" s="34" t="e">
        <f t="shared" si="3"/>
        <v>#REF!</v>
      </c>
    </row>
    <row r="56" spans="1:13">
      <c r="A56" s="42" t="s">
        <v>47</v>
      </c>
      <c r="B56" s="23">
        <v>-19.288269568038132</v>
      </c>
      <c r="C56" s="5">
        <v>-17.167547368838797</v>
      </c>
      <c r="D56" s="6">
        <v>3.1176689113317835</v>
      </c>
      <c r="E56" s="4">
        <v>-31.060160799887491</v>
      </c>
      <c r="F56" s="22">
        <v>-41.502029743486695</v>
      </c>
      <c r="G56" s="23" t="e">
        <f>+#REF!</f>
        <v>#REF!</v>
      </c>
      <c r="H56" s="5" t="e">
        <f>+#REF!</f>
        <v>#REF!</v>
      </c>
      <c r="I56" s="6" t="e">
        <f>+#REF!</f>
        <v>#REF!</v>
      </c>
      <c r="J56" s="4" t="e">
        <f>+#REF!</f>
        <v>#REF!</v>
      </c>
      <c r="K56" s="22" t="e">
        <f>+#REF!</f>
        <v>#REF!</v>
      </c>
      <c r="M56" s="34" t="e">
        <f t="shared" si="3"/>
        <v>#REF!</v>
      </c>
    </row>
    <row r="57" spans="1:13" s="47" customFormat="1">
      <c r="A57" s="44" t="s">
        <v>16</v>
      </c>
      <c r="B57" s="26">
        <v>-4.5275439251145393</v>
      </c>
      <c r="C57" s="13">
        <v>-5.6677906274349787</v>
      </c>
      <c r="D57" s="14">
        <v>9.6721470601291557</v>
      </c>
      <c r="E57" s="12">
        <v>-1.2278636713864866</v>
      </c>
      <c r="F57" s="46">
        <v>-30.257874606484037</v>
      </c>
      <c r="G57" s="26" t="e">
        <f>+#REF!</f>
        <v>#REF!</v>
      </c>
      <c r="H57" s="13" t="e">
        <f>+#REF!</f>
        <v>#REF!</v>
      </c>
      <c r="I57" s="14" t="e">
        <f>+#REF!</f>
        <v>#REF!</v>
      </c>
      <c r="J57" s="12" t="e">
        <f>+#REF!</f>
        <v>#REF!</v>
      </c>
      <c r="K57" s="46" t="e">
        <f>+#REF!</f>
        <v>#REF!</v>
      </c>
      <c r="L57" s="15"/>
      <c r="M57" s="36" t="e">
        <f t="shared" si="3"/>
        <v>#REF!</v>
      </c>
    </row>
    <row r="58" spans="1:13">
      <c r="A58" s="42" t="s">
        <v>17</v>
      </c>
      <c r="B58" s="20">
        <v>-9.5853364447503253</v>
      </c>
      <c r="C58" s="5">
        <v>-16.877042053778403</v>
      </c>
      <c r="D58" s="6">
        <v>-12.431891846151842</v>
      </c>
      <c r="E58" s="4">
        <v>-34.187888164808065</v>
      </c>
      <c r="F58" s="22">
        <v>-42.533476956447295</v>
      </c>
      <c r="G58" s="20" t="e">
        <f>+#REF!</f>
        <v>#REF!</v>
      </c>
      <c r="H58" s="5" t="e">
        <f>+#REF!</f>
        <v>#REF!</v>
      </c>
      <c r="I58" s="6" t="e">
        <f>+#REF!</f>
        <v>#REF!</v>
      </c>
      <c r="J58" s="4" t="e">
        <f>+#REF!</f>
        <v>#REF!</v>
      </c>
      <c r="K58" s="22" t="e">
        <f>+#REF!</f>
        <v>#REF!</v>
      </c>
      <c r="M58" s="34" t="e">
        <f t="shared" si="3"/>
        <v>#REF!</v>
      </c>
    </row>
    <row r="59" spans="1:13" s="47" customFormat="1">
      <c r="A59" s="44" t="s">
        <v>18</v>
      </c>
      <c r="B59" s="26">
        <v>-4.0254562579802204</v>
      </c>
      <c r="C59" s="13">
        <v>-7.4844208124939637</v>
      </c>
      <c r="D59" s="14">
        <v>-3.6414030629417393</v>
      </c>
      <c r="E59" s="12">
        <v>-14.441847926367346</v>
      </c>
      <c r="F59" s="46">
        <v>-25.231106193898473</v>
      </c>
      <c r="G59" s="26" t="e">
        <f>+#REF!</f>
        <v>#REF!</v>
      </c>
      <c r="H59" s="13" t="e">
        <f>+#REF!</f>
        <v>#REF!</v>
      </c>
      <c r="I59" s="14" t="e">
        <f>+#REF!</f>
        <v>#REF!</v>
      </c>
      <c r="J59" s="12" t="e">
        <f>+#REF!</f>
        <v>#REF!</v>
      </c>
      <c r="K59" s="46" t="e">
        <f>+#REF!</f>
        <v>#REF!</v>
      </c>
      <c r="L59" s="15"/>
      <c r="M59" s="36" t="e">
        <f t="shared" si="3"/>
        <v>#REF!</v>
      </c>
    </row>
    <row r="60" spans="1:13">
      <c r="A60" s="42" t="s">
        <v>19</v>
      </c>
      <c r="B60" s="20">
        <v>-18.239110884931375</v>
      </c>
      <c r="C60" s="5">
        <v>-17.536900341557992</v>
      </c>
      <c r="D60" s="6">
        <v>1.0659661924609098</v>
      </c>
      <c r="E60" s="4">
        <v>-31.858734794704414</v>
      </c>
      <c r="F60" s="22">
        <v>-39.440760005443444</v>
      </c>
      <c r="G60" s="20" t="e">
        <f>+#REF!</f>
        <v>#REF!</v>
      </c>
      <c r="H60" s="5" t="e">
        <f>+#REF!</f>
        <v>#REF!</v>
      </c>
      <c r="I60" s="6" t="e">
        <f>+#REF!</f>
        <v>#REF!</v>
      </c>
      <c r="J60" s="4" t="e">
        <f>+#REF!</f>
        <v>#REF!</v>
      </c>
      <c r="K60" s="22" t="e">
        <f>+#REF!</f>
        <v>#REF!</v>
      </c>
      <c r="M60" s="34" t="e">
        <f t="shared" si="3"/>
        <v>#REF!</v>
      </c>
    </row>
    <row r="61" spans="1:13">
      <c r="A61" s="42" t="s">
        <v>20</v>
      </c>
      <c r="B61" s="20">
        <v>-1.0246900172686706</v>
      </c>
      <c r="C61" s="5">
        <v>-5.8632623488685027</v>
      </c>
      <c r="D61" s="6">
        <v>-5.7199583482242193</v>
      </c>
      <c r="E61" s="4">
        <v>-12.157279010072575</v>
      </c>
      <c r="F61" s="22">
        <v>-16.160190081851177</v>
      </c>
      <c r="G61" s="20" t="e">
        <f>+#REF!</f>
        <v>#REF!</v>
      </c>
      <c r="H61" s="5" t="e">
        <f>+#REF!</f>
        <v>#REF!</v>
      </c>
      <c r="I61" s="6" t="e">
        <f>+#REF!</f>
        <v>#REF!</v>
      </c>
      <c r="J61" s="4" t="e">
        <f>+#REF!</f>
        <v>#REF!</v>
      </c>
      <c r="K61" s="22" t="e">
        <f>+#REF!</f>
        <v>#REF!</v>
      </c>
      <c r="M61" s="34" t="e">
        <f t="shared" si="3"/>
        <v>#REF!</v>
      </c>
    </row>
    <row r="62" spans="1:13">
      <c r="A62" s="42" t="s">
        <v>21</v>
      </c>
      <c r="B62" s="20">
        <v>-4.9366999821231499</v>
      </c>
      <c r="C62" s="5">
        <v>-6.2187388301367932</v>
      </c>
      <c r="D62" s="6">
        <v>-1.4746472953042105</v>
      </c>
      <c r="E62" s="4">
        <v>-12.163109426380148</v>
      </c>
      <c r="F62" s="22">
        <v>-21.17185133231321</v>
      </c>
      <c r="G62" s="20" t="e">
        <f>+#REF!</f>
        <v>#REF!</v>
      </c>
      <c r="H62" s="5" t="e">
        <f>+#REF!</f>
        <v>#REF!</v>
      </c>
      <c r="I62" s="6" t="e">
        <f>+#REF!</f>
        <v>#REF!</v>
      </c>
      <c r="J62" s="4" t="e">
        <f>+#REF!</f>
        <v>#REF!</v>
      </c>
      <c r="K62" s="22" t="e">
        <f>+#REF!</f>
        <v>#REF!</v>
      </c>
      <c r="M62" s="34" t="e">
        <f t="shared" si="3"/>
        <v>#REF!</v>
      </c>
    </row>
    <row r="63" spans="1:13" ht="15">
      <c r="A63" s="42" t="s">
        <v>22</v>
      </c>
      <c r="B63" s="20">
        <v>-5.1094371475442815</v>
      </c>
      <c r="C63" s="5">
        <v>-4.1432054591208587</v>
      </c>
      <c r="D63" s="8">
        <v>0.38801506542507358</v>
      </c>
      <c r="E63" s="4">
        <v>-8.6880133032059437</v>
      </c>
      <c r="F63" s="22">
        <v>-23.686700086874055</v>
      </c>
      <c r="G63" s="20" t="e">
        <f>+#REF!</f>
        <v>#REF!</v>
      </c>
      <c r="H63" s="5" t="e">
        <f>+#REF!</f>
        <v>#REF!</v>
      </c>
      <c r="I63" s="8" t="e">
        <f>+#REF!</f>
        <v>#REF!</v>
      </c>
      <c r="J63" s="4" t="e">
        <f>+#REF!</f>
        <v>#REF!</v>
      </c>
      <c r="K63" s="22" t="e">
        <f>+#REF!</f>
        <v>#REF!</v>
      </c>
      <c r="M63" s="34" t="e">
        <f t="shared" si="3"/>
        <v>#REF!</v>
      </c>
    </row>
    <row r="64" spans="1:13">
      <c r="A64" s="42" t="s">
        <v>23</v>
      </c>
      <c r="B64" s="20">
        <v>-8.0655444266433225</v>
      </c>
      <c r="C64" s="5">
        <v>-8.7403829677755063</v>
      </c>
      <c r="D64" s="6">
        <v>1.1557075757151258</v>
      </c>
      <c r="E64" s="4">
        <v>-15.131340453429655</v>
      </c>
      <c r="F64" s="22">
        <v>-25.509712526252351</v>
      </c>
      <c r="G64" s="20" t="e">
        <f>+#REF!</f>
        <v>#REF!</v>
      </c>
      <c r="H64" s="5" t="e">
        <f>+#REF!</f>
        <v>#REF!</v>
      </c>
      <c r="I64" s="6" t="e">
        <f>+#REF!</f>
        <v>#REF!</v>
      </c>
      <c r="J64" s="4" t="e">
        <f>+#REF!</f>
        <v>#REF!</v>
      </c>
      <c r="K64" s="22" t="e">
        <f>+#REF!</f>
        <v>#REF!</v>
      </c>
      <c r="M64" s="34" t="e">
        <f t="shared" si="3"/>
        <v>#REF!</v>
      </c>
    </row>
    <row r="65" spans="1:13">
      <c r="A65" s="42" t="s">
        <v>24</v>
      </c>
      <c r="B65" s="20">
        <v>-8.4962579659766391</v>
      </c>
      <c r="C65" s="5">
        <v>-7.6878786788797449</v>
      </c>
      <c r="D65" s="6">
        <v>1.8046984043274206</v>
      </c>
      <c r="E65" s="4">
        <v>-14.006543126428317</v>
      </c>
      <c r="F65" s="22">
        <v>-22.502967282153886</v>
      </c>
      <c r="G65" s="20" t="e">
        <f>+#REF!</f>
        <v>#REF!</v>
      </c>
      <c r="H65" s="5" t="e">
        <f>+#REF!</f>
        <v>#REF!</v>
      </c>
      <c r="I65" s="6" t="e">
        <f>+#REF!</f>
        <v>#REF!</v>
      </c>
      <c r="J65" s="4" t="e">
        <f>+#REF!</f>
        <v>#REF!</v>
      </c>
      <c r="K65" s="22" t="e">
        <f>+#REF!</f>
        <v>#REF!</v>
      </c>
      <c r="M65" s="34" t="e">
        <f t="shared" si="3"/>
        <v>#REF!</v>
      </c>
    </row>
    <row r="66" spans="1:13" s="47" customFormat="1">
      <c r="A66" s="44" t="s">
        <v>25</v>
      </c>
      <c r="B66" s="26">
        <v>-9.9943271214220193</v>
      </c>
      <c r="C66" s="13">
        <v>-11.210335609308785</v>
      </c>
      <c r="D66" s="14">
        <v>-2.8065700739702937</v>
      </c>
      <c r="E66" s="12">
        <v>-22.327156218104083</v>
      </c>
      <c r="F66" s="46">
        <v>-25.213480848889695</v>
      </c>
      <c r="G66" s="26" t="e">
        <f>+#REF!</f>
        <v>#REF!</v>
      </c>
      <c r="H66" s="13" t="e">
        <f>+#REF!</f>
        <v>#REF!</v>
      </c>
      <c r="I66" s="14" t="e">
        <f>+#REF!</f>
        <v>#REF!</v>
      </c>
      <c r="J66" s="12" t="e">
        <f>+#REF!</f>
        <v>#REF!</v>
      </c>
      <c r="K66" s="46" t="e">
        <f>+#REF!</f>
        <v>#REF!</v>
      </c>
      <c r="L66" s="15"/>
      <c r="M66" s="36" t="e">
        <f>+J66-E66</f>
        <v>#REF!</v>
      </c>
    </row>
    <row r="67" spans="1:13">
      <c r="A67" s="42" t="s">
        <v>26</v>
      </c>
      <c r="B67" s="20">
        <v>-28.489463577050962</v>
      </c>
      <c r="C67" s="5">
        <v>-28.577742056750978</v>
      </c>
      <c r="D67" s="6">
        <v>-3.3202512807089968</v>
      </c>
      <c r="E67" s="4">
        <v>-50.621359960330615</v>
      </c>
      <c r="F67" s="22">
        <v>-56.412073929494127</v>
      </c>
      <c r="G67" s="20" t="e">
        <f>+#REF!</f>
        <v>#REF!</v>
      </c>
      <c r="H67" s="5" t="e">
        <f>+#REF!</f>
        <v>#REF!</v>
      </c>
      <c r="I67" s="6" t="e">
        <f>+#REF!</f>
        <v>#REF!</v>
      </c>
      <c r="J67" s="4" t="e">
        <f>+#REF!</f>
        <v>#REF!</v>
      </c>
      <c r="K67" s="22" t="e">
        <f>+#REF!</f>
        <v>#REF!</v>
      </c>
      <c r="M67" s="34" t="e">
        <f t="shared" si="3"/>
        <v>#REF!</v>
      </c>
    </row>
    <row r="68" spans="1:13">
      <c r="A68" s="43" t="s">
        <v>27</v>
      </c>
      <c r="B68" s="24">
        <v>-15.176597757190535</v>
      </c>
      <c r="C68" s="10">
        <v>-13.878457190068216</v>
      </c>
      <c r="D68" s="11">
        <v>-1.649546942371694</v>
      </c>
      <c r="E68" s="9">
        <v>-28.153791534625093</v>
      </c>
      <c r="F68" s="25">
        <v>-35.323874740431236</v>
      </c>
      <c r="G68" s="24" t="e">
        <f>+#REF!</f>
        <v>#REF!</v>
      </c>
      <c r="H68" s="10" t="e">
        <f>+#REF!</f>
        <v>#REF!</v>
      </c>
      <c r="I68" s="11" t="e">
        <f>+#REF!</f>
        <v>#REF!</v>
      </c>
      <c r="J68" s="9" t="e">
        <f>+#REF!</f>
        <v>#REF!</v>
      </c>
      <c r="K68" s="25" t="e">
        <f>+#REF!</f>
        <v>#REF!</v>
      </c>
      <c r="M68" s="35" t="e">
        <f t="shared" si="3"/>
        <v>#REF!</v>
      </c>
    </row>
    <row r="69" spans="1:13">
      <c r="A69" s="44" t="s">
        <v>28</v>
      </c>
      <c r="B69" s="26">
        <v>-8.9013581671837585</v>
      </c>
      <c r="C69" s="13">
        <v>-9.095885719147967</v>
      </c>
      <c r="D69" s="14">
        <v>-0.9994945286304846</v>
      </c>
      <c r="E69" s="18">
        <v>-18.015292061752174</v>
      </c>
      <c r="F69" s="27">
        <v>-25.210036127338476</v>
      </c>
      <c r="G69" s="26" t="e">
        <f>+#REF!</f>
        <v>#REF!</v>
      </c>
      <c r="H69" s="13" t="e">
        <f>+#REF!</f>
        <v>#REF!</v>
      </c>
      <c r="I69" s="14" t="e">
        <f>+#REF!</f>
        <v>#REF!</v>
      </c>
      <c r="J69" s="18" t="e">
        <f>+#REF!</f>
        <v>#REF!</v>
      </c>
      <c r="K69" s="27" t="e">
        <f>+#REF!</f>
        <v>#REF!</v>
      </c>
      <c r="M69" s="36" t="e">
        <f t="shared" si="3"/>
        <v>#REF!</v>
      </c>
    </row>
    <row r="70" spans="1:13" ht="13.5" thickBot="1">
      <c r="A70" s="45" t="s">
        <v>29</v>
      </c>
      <c r="B70" s="28">
        <v>-10.128521870556606</v>
      </c>
      <c r="C70" s="29">
        <v>-10.150097627998345</v>
      </c>
      <c r="D70" s="30">
        <v>-1.1510156395159621</v>
      </c>
      <c r="E70" s="31">
        <v>-20.180003270229886</v>
      </c>
      <c r="F70" s="32">
        <v>-27.724956499471396</v>
      </c>
      <c r="G70" s="28" t="e">
        <f>+#REF!</f>
        <v>#REF!</v>
      </c>
      <c r="H70" s="29" t="e">
        <f>+#REF!</f>
        <v>#REF!</v>
      </c>
      <c r="I70" s="30" t="e">
        <f>+#REF!</f>
        <v>#REF!</v>
      </c>
      <c r="J70" s="31" t="e">
        <f>+#REF!</f>
        <v>#REF!</v>
      </c>
      <c r="K70" s="32" t="e">
        <f>+#REF!</f>
        <v>#REF!</v>
      </c>
      <c r="M70" s="37" t="e">
        <f t="shared" si="3"/>
        <v>#REF!</v>
      </c>
    </row>
    <row r="71" spans="1:13" s="1" customFormat="1"/>
    <row r="72" spans="1:13" s="1" customFormat="1" ht="13.5" thickBot="1">
      <c r="A72" s="15" t="s">
        <v>0</v>
      </c>
    </row>
    <row r="73" spans="1:13">
      <c r="A73" s="40"/>
      <c r="B73" s="351" t="s">
        <v>67</v>
      </c>
      <c r="C73" s="352"/>
      <c r="D73" s="352"/>
      <c r="E73" s="352"/>
      <c r="F73" s="353"/>
      <c r="G73" s="351" t="s">
        <v>68</v>
      </c>
      <c r="H73" s="352"/>
      <c r="I73" s="352"/>
      <c r="J73" s="352"/>
      <c r="K73" s="353"/>
      <c r="M73" s="33" t="s">
        <v>69</v>
      </c>
    </row>
    <row r="74" spans="1:13">
      <c r="A74" s="41"/>
      <c r="B74" s="354" t="s">
        <v>30</v>
      </c>
      <c r="C74" s="355"/>
      <c r="D74" s="356"/>
      <c r="E74" s="347" t="s">
        <v>65</v>
      </c>
      <c r="F74" s="349" t="s">
        <v>64</v>
      </c>
      <c r="G74" s="354" t="s">
        <v>30</v>
      </c>
      <c r="H74" s="355"/>
      <c r="I74" s="356"/>
      <c r="J74" s="347" t="s">
        <v>65</v>
      </c>
      <c r="K74" s="349" t="s">
        <v>64</v>
      </c>
      <c r="M74" s="357" t="s">
        <v>65</v>
      </c>
    </row>
    <row r="75" spans="1:13" ht="33" customHeight="1" thickBot="1">
      <c r="A75" s="41"/>
      <c r="B75" s="19">
        <v>2018</v>
      </c>
      <c r="C75" s="2">
        <v>2019</v>
      </c>
      <c r="D75" s="3">
        <v>2020</v>
      </c>
      <c r="E75" s="348"/>
      <c r="F75" s="350"/>
      <c r="G75" s="19">
        <v>2018</v>
      </c>
      <c r="H75" s="2">
        <v>2019</v>
      </c>
      <c r="I75" s="3">
        <v>2020</v>
      </c>
      <c r="J75" s="348"/>
      <c r="K75" s="350"/>
      <c r="M75" s="358"/>
    </row>
    <row r="76" spans="1:13" ht="13.5" thickTop="1">
      <c r="A76" s="42" t="s">
        <v>1</v>
      </c>
      <c r="B76" s="20">
        <v>1.3457476170007476</v>
      </c>
      <c r="C76" s="5">
        <v>4.0663804854146335E-2</v>
      </c>
      <c r="D76" s="6">
        <v>0.25283094343135915</v>
      </c>
      <c r="E76" s="7">
        <v>1.6432962581210742</v>
      </c>
      <c r="F76" s="21">
        <v>-3.5699714153004569</v>
      </c>
      <c r="G76" s="20" t="e">
        <f>+#REF!</f>
        <v>#REF!</v>
      </c>
      <c r="H76" s="5" t="e">
        <f>+#REF!</f>
        <v>#REF!</v>
      </c>
      <c r="I76" s="6" t="e">
        <f>+#REF!</f>
        <v>#REF!</v>
      </c>
      <c r="J76" s="7" t="e">
        <f>+#REF!</f>
        <v>#REF!</v>
      </c>
      <c r="K76" s="22" t="e">
        <f>+#REF!</f>
        <v>#REF!</v>
      </c>
      <c r="M76" s="34" t="e">
        <f>+J76-E76</f>
        <v>#REF!</v>
      </c>
    </row>
    <row r="77" spans="1:13">
      <c r="A77" s="42" t="s">
        <v>2</v>
      </c>
      <c r="B77" s="20">
        <v>0.83011598868372172</v>
      </c>
      <c r="C77" s="5">
        <v>0.28566962795681938</v>
      </c>
      <c r="D77" s="6">
        <v>1.3546119334258977</v>
      </c>
      <c r="E77" s="4">
        <v>2.4879156275592562</v>
      </c>
      <c r="F77" s="22">
        <v>-1.9983143570572657</v>
      </c>
      <c r="G77" s="20" t="e">
        <f>+#REF!</f>
        <v>#REF!</v>
      </c>
      <c r="H77" s="5" t="e">
        <f>+#REF!</f>
        <v>#REF!</v>
      </c>
      <c r="I77" s="6" t="e">
        <f>+#REF!</f>
        <v>#REF!</v>
      </c>
      <c r="J77" s="4" t="e">
        <f>+#REF!</f>
        <v>#REF!</v>
      </c>
      <c r="K77" s="22" t="e">
        <f>+#REF!</f>
        <v>#REF!</v>
      </c>
      <c r="M77" s="34" t="e">
        <f t="shared" ref="M77:M105" si="4">+J77-E77</f>
        <v>#REF!</v>
      </c>
    </row>
    <row r="78" spans="1:13">
      <c r="A78" s="42" t="s">
        <v>3</v>
      </c>
      <c r="B78" s="20">
        <v>1.8338706143272487</v>
      </c>
      <c r="C78" s="5">
        <v>-0.16725084744630969</v>
      </c>
      <c r="D78" s="6">
        <v>-3.5804521722623166</v>
      </c>
      <c r="E78" s="4">
        <v>-1.9764622748263627</v>
      </c>
      <c r="F78" s="22">
        <v>-7.4427354696783352</v>
      </c>
      <c r="G78" s="20" t="e">
        <f>+#REF!</f>
        <v>#REF!</v>
      </c>
      <c r="H78" s="5" t="e">
        <f>+#REF!</f>
        <v>#REF!</v>
      </c>
      <c r="I78" s="6" t="e">
        <f>+#REF!</f>
        <v>#REF!</v>
      </c>
      <c r="J78" s="4" t="e">
        <f>+#REF!</f>
        <v>#REF!</v>
      </c>
      <c r="K78" s="22" t="e">
        <f>+#REF!</f>
        <v>#REF!</v>
      </c>
      <c r="M78" s="34" t="e">
        <f t="shared" si="4"/>
        <v>#REF!</v>
      </c>
    </row>
    <row r="79" spans="1:13">
      <c r="A79" s="42" t="s">
        <v>4</v>
      </c>
      <c r="B79" s="20">
        <v>1.5838141688450769</v>
      </c>
      <c r="C79" s="5">
        <v>0.9814221874443918</v>
      </c>
      <c r="D79" s="6">
        <v>0.3112080262916761</v>
      </c>
      <c r="E79" s="4">
        <v>2.900019881551974</v>
      </c>
      <c r="F79" s="22">
        <v>-2.1162157471738743</v>
      </c>
      <c r="G79" s="20" t="e">
        <f>+#REF!</f>
        <v>#REF!</v>
      </c>
      <c r="H79" s="5" t="e">
        <f>+#REF!</f>
        <v>#REF!</v>
      </c>
      <c r="I79" s="6" t="e">
        <f>+#REF!</f>
        <v>#REF!</v>
      </c>
      <c r="J79" s="4" t="e">
        <f>+#REF!</f>
        <v>#REF!</v>
      </c>
      <c r="K79" s="22" t="e">
        <f>+#REF!</f>
        <v>#REF!</v>
      </c>
      <c r="M79" s="34" t="e">
        <f t="shared" si="4"/>
        <v>#REF!</v>
      </c>
    </row>
    <row r="80" spans="1:13">
      <c r="A80" s="42" t="s">
        <v>5</v>
      </c>
      <c r="B80" s="20">
        <v>1.3019345409801986</v>
      </c>
      <c r="C80" s="5">
        <v>0.98115099913997916</v>
      </c>
      <c r="D80" s="6">
        <v>9.7802532432633704E-2</v>
      </c>
      <c r="E80" s="4">
        <v>2.3959074250261114</v>
      </c>
      <c r="F80" s="22">
        <v>-2.4942433312560333</v>
      </c>
      <c r="G80" s="20" t="e">
        <f>+#REF!</f>
        <v>#REF!</v>
      </c>
      <c r="H80" s="5" t="e">
        <f>+#REF!</f>
        <v>#REF!</v>
      </c>
      <c r="I80" s="6" t="e">
        <f>+#REF!</f>
        <v>#REF!</v>
      </c>
      <c r="J80" s="4" t="e">
        <f>+#REF!</f>
        <v>#REF!</v>
      </c>
      <c r="K80" s="22" t="e">
        <f>+#REF!</f>
        <v>#REF!</v>
      </c>
      <c r="M80" s="34" t="e">
        <f t="shared" si="4"/>
        <v>#REF!</v>
      </c>
    </row>
    <row r="81" spans="1:13">
      <c r="A81" s="42" t="s">
        <v>6</v>
      </c>
      <c r="B81" s="20">
        <v>2.3675491581438779</v>
      </c>
      <c r="C81" s="5">
        <v>1.3430440119913012</v>
      </c>
      <c r="D81" s="6">
        <v>1.0402381997481669</v>
      </c>
      <c r="E81" s="4">
        <v>4.8215583715795152</v>
      </c>
      <c r="F81" s="22">
        <v>-2.6808394553774804</v>
      </c>
      <c r="G81" s="20" t="e">
        <f>+#REF!</f>
        <v>#REF!</v>
      </c>
      <c r="H81" s="5" t="e">
        <f>+#REF!</f>
        <v>#REF!</v>
      </c>
      <c r="I81" s="6" t="e">
        <f>+#REF!</f>
        <v>#REF!</v>
      </c>
      <c r="J81" s="4" t="e">
        <f>+#REF!</f>
        <v>#REF!</v>
      </c>
      <c r="K81" s="22" t="e">
        <f>+#REF!</f>
        <v>#REF!</v>
      </c>
      <c r="M81" s="34" t="e">
        <f t="shared" si="4"/>
        <v>#REF!</v>
      </c>
    </row>
    <row r="82" spans="1:13">
      <c r="A82" s="42" t="s">
        <v>8</v>
      </c>
      <c r="B82" s="20">
        <v>0.80570231421572824</v>
      </c>
      <c r="C82" s="5">
        <v>9.0594939286692266E-2</v>
      </c>
      <c r="D82" s="6">
        <v>-0.721655221074613</v>
      </c>
      <c r="E82" s="4">
        <v>0.16889851447832172</v>
      </c>
      <c r="F82" s="22">
        <v>-3.6671114494433126</v>
      </c>
      <c r="G82" s="20" t="e">
        <f>+#REF!</f>
        <v>#REF!</v>
      </c>
      <c r="H82" s="5" t="e">
        <f>+#REF!</f>
        <v>#REF!</v>
      </c>
      <c r="I82" s="6" t="e">
        <f>+#REF!</f>
        <v>#REF!</v>
      </c>
      <c r="J82" s="4" t="e">
        <f>+#REF!</f>
        <v>#REF!</v>
      </c>
      <c r="K82" s="22" t="e">
        <f>+#REF!</f>
        <v>#REF!</v>
      </c>
      <c r="M82" s="34" t="e">
        <f t="shared" si="4"/>
        <v>#REF!</v>
      </c>
    </row>
    <row r="83" spans="1:13">
      <c r="A83" s="42" t="s">
        <v>9</v>
      </c>
      <c r="B83" s="20">
        <v>0.21953984531253301</v>
      </c>
      <c r="C83" s="5">
        <v>-0.82343490460554669</v>
      </c>
      <c r="D83" s="6">
        <v>-1.738747435232979</v>
      </c>
      <c r="E83" s="4">
        <v>-2.3339186198720552</v>
      </c>
      <c r="F83" s="22">
        <v>-5.6731377749067731</v>
      </c>
      <c r="G83" s="20" t="e">
        <f>+#REF!</f>
        <v>#REF!</v>
      </c>
      <c r="H83" s="5" t="e">
        <f>+#REF!</f>
        <v>#REF!</v>
      </c>
      <c r="I83" s="6" t="e">
        <f>+#REF!</f>
        <v>#REF!</v>
      </c>
      <c r="J83" s="4" t="e">
        <f>+#REF!</f>
        <v>#REF!</v>
      </c>
      <c r="K83" s="22" t="e">
        <f>+#REF!</f>
        <v>#REF!</v>
      </c>
      <c r="M83" s="34" t="e">
        <f t="shared" si="4"/>
        <v>#REF!</v>
      </c>
    </row>
    <row r="84" spans="1:13">
      <c r="A84" s="42" t="s">
        <v>10</v>
      </c>
      <c r="B84" s="20">
        <v>0.80540291244417528</v>
      </c>
      <c r="C84" s="5">
        <v>0.17051561905154777</v>
      </c>
      <c r="D84" s="6">
        <v>0.23798103882428645</v>
      </c>
      <c r="E84" s="4">
        <v>1.217598677424836</v>
      </c>
      <c r="F84" s="22">
        <v>-3.1345781191120436</v>
      </c>
      <c r="G84" s="20" t="e">
        <f>+#REF!</f>
        <v>#REF!</v>
      </c>
      <c r="H84" s="5" t="e">
        <f>+#REF!</f>
        <v>#REF!</v>
      </c>
      <c r="I84" s="6" t="e">
        <f>+#REF!</f>
        <v>#REF!</v>
      </c>
      <c r="J84" s="4" t="e">
        <f>+#REF!</f>
        <v>#REF!</v>
      </c>
      <c r="K84" s="22" t="e">
        <f>+#REF!</f>
        <v>#REF!</v>
      </c>
      <c r="M84" s="34" t="e">
        <f t="shared" si="4"/>
        <v>#REF!</v>
      </c>
    </row>
    <row r="85" spans="1:13">
      <c r="A85" s="42" t="s">
        <v>11</v>
      </c>
      <c r="B85" s="20">
        <v>0.86292507652756534</v>
      </c>
      <c r="C85" s="5">
        <v>0.2555864963675214</v>
      </c>
      <c r="D85" s="6">
        <v>6.877915967902215E-2</v>
      </c>
      <c r="E85" s="4">
        <v>1.1902670723423325</v>
      </c>
      <c r="F85" s="22">
        <v>-2.6690159659635224</v>
      </c>
      <c r="G85" s="20" t="e">
        <f>+#REF!</f>
        <v>#REF!</v>
      </c>
      <c r="H85" s="5" t="e">
        <f>+#REF!</f>
        <v>#REF!</v>
      </c>
      <c r="I85" s="6" t="e">
        <f>+#REF!</f>
        <v>#REF!</v>
      </c>
      <c r="J85" s="4" t="e">
        <f>+#REF!</f>
        <v>#REF!</v>
      </c>
      <c r="K85" s="22" t="e">
        <f>+#REF!</f>
        <v>#REF!</v>
      </c>
      <c r="M85" s="34" t="e">
        <f t="shared" si="4"/>
        <v>#REF!</v>
      </c>
    </row>
    <row r="86" spans="1:13">
      <c r="A86" s="42" t="s">
        <v>7</v>
      </c>
      <c r="B86" s="20">
        <v>2.9578724830682912</v>
      </c>
      <c r="C86" s="5">
        <v>0.55477869821343173</v>
      </c>
      <c r="D86" s="6">
        <v>-1.2385829342510868</v>
      </c>
      <c r="E86" s="4">
        <v>2.2467675483353045</v>
      </c>
      <c r="F86" s="22">
        <v>-1.9563307954992029</v>
      </c>
      <c r="G86" s="20" t="e">
        <f>+#REF!</f>
        <v>#REF!</v>
      </c>
      <c r="H86" s="5" t="e">
        <f>+#REF!</f>
        <v>#REF!</v>
      </c>
      <c r="I86" s="6" t="e">
        <f>+#REF!</f>
        <v>#REF!</v>
      </c>
      <c r="J86" s="4" t="e">
        <f>+#REF!</f>
        <v>#REF!</v>
      </c>
      <c r="K86" s="22" t="e">
        <f>+#REF!</f>
        <v>#REF!</v>
      </c>
      <c r="M86" s="34" t="e">
        <f t="shared" si="4"/>
        <v>#REF!</v>
      </c>
    </row>
    <row r="87" spans="1:13">
      <c r="A87" s="42" t="s">
        <v>12</v>
      </c>
      <c r="B87" s="20">
        <v>1.0124521977201262</v>
      </c>
      <c r="C87" s="5">
        <v>0.86781744864348198</v>
      </c>
      <c r="D87" s="6">
        <v>-0.12446457036676684</v>
      </c>
      <c r="E87" s="4">
        <v>1.7622401075388261</v>
      </c>
      <c r="F87" s="22">
        <v>-2.4833610361359</v>
      </c>
      <c r="G87" s="20" t="e">
        <f>+#REF!</f>
        <v>#REF!</v>
      </c>
      <c r="H87" s="5" t="e">
        <f>+#REF!</f>
        <v>#REF!</v>
      </c>
      <c r="I87" s="6" t="e">
        <f>+#REF!</f>
        <v>#REF!</v>
      </c>
      <c r="J87" s="4" t="e">
        <f>+#REF!</f>
        <v>#REF!</v>
      </c>
      <c r="K87" s="22" t="e">
        <f>+#REF!</f>
        <v>#REF!</v>
      </c>
      <c r="M87" s="34" t="e">
        <f t="shared" si="4"/>
        <v>#REF!</v>
      </c>
    </row>
    <row r="88" spans="1:13">
      <c r="A88" s="42" t="s">
        <v>13</v>
      </c>
      <c r="B88" s="20">
        <v>0.98199955586733001</v>
      </c>
      <c r="C88" s="5">
        <v>0.20290164534562116</v>
      </c>
      <c r="D88" s="6">
        <v>-0.74459766308265785</v>
      </c>
      <c r="E88" s="4">
        <v>0.43345844867415106</v>
      </c>
      <c r="F88" s="22">
        <v>-3.6239068184935084</v>
      </c>
      <c r="G88" s="20" t="e">
        <f>+#REF!</f>
        <v>#REF!</v>
      </c>
      <c r="H88" s="5" t="e">
        <f>+#REF!</f>
        <v>#REF!</v>
      </c>
      <c r="I88" s="6" t="e">
        <f>+#REF!</f>
        <v>#REF!</v>
      </c>
      <c r="J88" s="4" t="e">
        <f>+#REF!</f>
        <v>#REF!</v>
      </c>
      <c r="K88" s="22" t="e">
        <f>+#REF!</f>
        <v>#REF!</v>
      </c>
      <c r="M88" s="34" t="e">
        <f t="shared" si="4"/>
        <v>#REF!</v>
      </c>
    </row>
    <row r="89" spans="1:13">
      <c r="A89" s="42" t="s">
        <v>14</v>
      </c>
      <c r="B89" s="20">
        <v>1.5139098490270397</v>
      </c>
      <c r="C89" s="5">
        <v>0.67340026444999701</v>
      </c>
      <c r="D89" s="6">
        <v>0.66872592930435903</v>
      </c>
      <c r="E89" s="4">
        <v>2.8809260000126846</v>
      </c>
      <c r="F89" s="22">
        <v>-2.9392422906537066</v>
      </c>
      <c r="G89" s="20" t="e">
        <f>+#REF!</f>
        <v>#REF!</v>
      </c>
      <c r="H89" s="5" t="e">
        <f>+#REF!</f>
        <v>#REF!</v>
      </c>
      <c r="I89" s="6" t="e">
        <f>+#REF!</f>
        <v>#REF!</v>
      </c>
      <c r="J89" s="4" t="e">
        <f>+#REF!</f>
        <v>#REF!</v>
      </c>
      <c r="K89" s="22" t="e">
        <f>+#REF!</f>
        <v>#REF!</v>
      </c>
      <c r="M89" s="34" t="e">
        <f t="shared" si="4"/>
        <v>#REF!</v>
      </c>
    </row>
    <row r="90" spans="1:13">
      <c r="A90" s="42" t="s">
        <v>15</v>
      </c>
      <c r="B90" s="20">
        <v>1.4131472263918532</v>
      </c>
      <c r="C90" s="5">
        <v>0.22174647985653273</v>
      </c>
      <c r="D90" s="6">
        <v>-9.3162735783958173E-2</v>
      </c>
      <c r="E90" s="4">
        <v>1.543338543638817</v>
      </c>
      <c r="F90" s="22">
        <v>-4.3783680815905761</v>
      </c>
      <c r="G90" s="20" t="e">
        <f>+#REF!</f>
        <v>#REF!</v>
      </c>
      <c r="H90" s="5" t="e">
        <f>+#REF!</f>
        <v>#REF!</v>
      </c>
      <c r="I90" s="6" t="e">
        <f>+#REF!</f>
        <v>#REF!</v>
      </c>
      <c r="J90" s="4" t="e">
        <f>+#REF!</f>
        <v>#REF!</v>
      </c>
      <c r="K90" s="22" t="e">
        <f>+#REF!</f>
        <v>#REF!</v>
      </c>
      <c r="M90" s="34" t="e">
        <f t="shared" si="4"/>
        <v>#REF!</v>
      </c>
    </row>
    <row r="91" spans="1:13">
      <c r="A91" s="42" t="s">
        <v>47</v>
      </c>
      <c r="B91" s="23">
        <v>1.576801964871799</v>
      </c>
      <c r="C91" s="5">
        <v>1.5753609180058747</v>
      </c>
      <c r="D91" s="6">
        <v>1.2719819166462143</v>
      </c>
      <c r="E91" s="4">
        <v>4.4893960276889855</v>
      </c>
      <c r="F91" s="22">
        <v>-1.2097133771387267</v>
      </c>
      <c r="G91" s="23" t="e">
        <f>+#REF!</f>
        <v>#REF!</v>
      </c>
      <c r="H91" s="5" t="e">
        <f>+#REF!</f>
        <v>#REF!</v>
      </c>
      <c r="I91" s="6" t="e">
        <f>+#REF!</f>
        <v>#REF!</v>
      </c>
      <c r="J91" s="4" t="e">
        <f>+#REF!</f>
        <v>#REF!</v>
      </c>
      <c r="K91" s="22" t="e">
        <f>+#REF!</f>
        <v>#REF!</v>
      </c>
      <c r="M91" s="34" t="e">
        <f t="shared" si="4"/>
        <v>#REF!</v>
      </c>
    </row>
    <row r="92" spans="1:13">
      <c r="A92" s="42" t="s">
        <v>16</v>
      </c>
      <c r="B92" s="20">
        <v>3.2344265557379348</v>
      </c>
      <c r="C92" s="5">
        <v>1.9043007657483457</v>
      </c>
      <c r="D92" s="6">
        <v>0.6469291036207192</v>
      </c>
      <c r="E92" s="4">
        <v>5.8808920217730876</v>
      </c>
      <c r="F92" s="22">
        <v>-3.1112514309244332</v>
      </c>
      <c r="G92" s="20" t="e">
        <f>+#REF!</f>
        <v>#REF!</v>
      </c>
      <c r="H92" s="5" t="e">
        <f>+#REF!</f>
        <v>#REF!</v>
      </c>
      <c r="I92" s="6" t="e">
        <f>+#REF!</f>
        <v>#REF!</v>
      </c>
      <c r="J92" s="4" t="e">
        <f>+#REF!</f>
        <v>#REF!</v>
      </c>
      <c r="K92" s="22" t="e">
        <f>+#REF!</f>
        <v>#REF!</v>
      </c>
      <c r="M92" s="34" t="e">
        <f t="shared" si="4"/>
        <v>#REF!</v>
      </c>
    </row>
    <row r="93" spans="1:13">
      <c r="A93" s="42" t="s">
        <v>17</v>
      </c>
      <c r="B93" s="20">
        <v>1.4303058036956084</v>
      </c>
      <c r="C93" s="5">
        <v>0.88316405766351025</v>
      </c>
      <c r="D93" s="6">
        <v>-0.44345578891314963</v>
      </c>
      <c r="E93" s="4">
        <v>1.8723307860947003</v>
      </c>
      <c r="F93" s="22">
        <v>-3.1647481260095827</v>
      </c>
      <c r="G93" s="20" t="e">
        <f>+#REF!</f>
        <v>#REF!</v>
      </c>
      <c r="H93" s="5" t="e">
        <f>+#REF!</f>
        <v>#REF!</v>
      </c>
      <c r="I93" s="6" t="e">
        <f>+#REF!</f>
        <v>#REF!</v>
      </c>
      <c r="J93" s="4" t="e">
        <f>+#REF!</f>
        <v>#REF!</v>
      </c>
      <c r="K93" s="22" t="e">
        <f>+#REF!</f>
        <v>#REF!</v>
      </c>
      <c r="M93" s="34" t="e">
        <f t="shared" si="4"/>
        <v>#REF!</v>
      </c>
    </row>
    <row r="94" spans="1:13">
      <c r="A94" s="42" t="s">
        <v>18</v>
      </c>
      <c r="B94" s="20">
        <v>1.0693338626319715</v>
      </c>
      <c r="C94" s="5">
        <v>1.0257724137128221</v>
      </c>
      <c r="D94" s="6">
        <v>-0.60530892340615594</v>
      </c>
      <c r="E94" s="4">
        <v>1.4880180235436358</v>
      </c>
      <c r="F94" s="22">
        <v>-2.4121695524636131</v>
      </c>
      <c r="G94" s="20" t="e">
        <f>+#REF!</f>
        <v>#REF!</v>
      </c>
      <c r="H94" s="5" t="e">
        <f>+#REF!</f>
        <v>#REF!</v>
      </c>
      <c r="I94" s="6" t="e">
        <f>+#REF!</f>
        <v>#REF!</v>
      </c>
      <c r="J94" s="4" t="e">
        <f>+#REF!</f>
        <v>#REF!</v>
      </c>
      <c r="K94" s="22" t="e">
        <f>+#REF!</f>
        <v>#REF!</v>
      </c>
      <c r="M94" s="34" t="e">
        <f t="shared" si="4"/>
        <v>#REF!</v>
      </c>
    </row>
    <row r="95" spans="1:13">
      <c r="A95" s="42" t="s">
        <v>19</v>
      </c>
      <c r="B95" s="20">
        <v>1.6035708780113733</v>
      </c>
      <c r="C95" s="5">
        <v>0.89129710172017873</v>
      </c>
      <c r="D95" s="6">
        <v>0.57782051105450538</v>
      </c>
      <c r="E95" s="4">
        <v>3.101479515919614</v>
      </c>
      <c r="F95" s="22">
        <v>-2.2195949883247246</v>
      </c>
      <c r="G95" s="20" t="e">
        <f>+#REF!</f>
        <v>#REF!</v>
      </c>
      <c r="H95" s="5" t="e">
        <f>+#REF!</f>
        <v>#REF!</v>
      </c>
      <c r="I95" s="6" t="e">
        <f>+#REF!</f>
        <v>#REF!</v>
      </c>
      <c r="J95" s="4" t="e">
        <f>+#REF!</f>
        <v>#REF!</v>
      </c>
      <c r="K95" s="22" t="e">
        <f>+#REF!</f>
        <v>#REF!</v>
      </c>
      <c r="M95" s="34" t="e">
        <f t="shared" si="4"/>
        <v>#REF!</v>
      </c>
    </row>
    <row r="96" spans="1:13">
      <c r="A96" s="42" t="s">
        <v>20</v>
      </c>
      <c r="B96" s="20">
        <v>2.1819745102193533</v>
      </c>
      <c r="C96" s="5">
        <v>1.0847253472154428</v>
      </c>
      <c r="D96" s="6">
        <v>-0.55968624205731099</v>
      </c>
      <c r="E96" s="4">
        <v>2.7122663073385844</v>
      </c>
      <c r="F96" s="22">
        <v>-2.9552697272569093</v>
      </c>
      <c r="G96" s="20" t="e">
        <f>+#REF!</f>
        <v>#REF!</v>
      </c>
      <c r="H96" s="5" t="e">
        <f>+#REF!</f>
        <v>#REF!</v>
      </c>
      <c r="I96" s="6" t="e">
        <f>+#REF!</f>
        <v>#REF!</v>
      </c>
      <c r="J96" s="4" t="e">
        <f>+#REF!</f>
        <v>#REF!</v>
      </c>
      <c r="K96" s="22" t="e">
        <f>+#REF!</f>
        <v>#REF!</v>
      </c>
      <c r="M96" s="34" t="e">
        <f t="shared" si="4"/>
        <v>#REF!</v>
      </c>
    </row>
    <row r="97" spans="1:13">
      <c r="A97" s="42" t="s">
        <v>21</v>
      </c>
      <c r="B97" s="20">
        <v>0.92558330079588469</v>
      </c>
      <c r="C97" s="5">
        <v>-0.7675506714702407</v>
      </c>
      <c r="D97" s="6">
        <v>-0.75784141919844616</v>
      </c>
      <c r="E97" s="4">
        <v>-0.60805690794808465</v>
      </c>
      <c r="F97" s="22">
        <v>-4.7981057687389681</v>
      </c>
      <c r="G97" s="20" t="e">
        <f>+#REF!</f>
        <v>#REF!</v>
      </c>
      <c r="H97" s="5" t="e">
        <f>+#REF!</f>
        <v>#REF!</v>
      </c>
      <c r="I97" s="6" t="e">
        <f>+#REF!</f>
        <v>#REF!</v>
      </c>
      <c r="J97" s="4" t="e">
        <f>+#REF!</f>
        <v>#REF!</v>
      </c>
      <c r="K97" s="22" t="e">
        <f>+#REF!</f>
        <v>#REF!</v>
      </c>
      <c r="M97" s="34" t="e">
        <f t="shared" si="4"/>
        <v>#REF!</v>
      </c>
    </row>
    <row r="98" spans="1:13" ht="15">
      <c r="A98" s="42" t="s">
        <v>22</v>
      </c>
      <c r="B98" s="20">
        <v>2.5042765077981866</v>
      </c>
      <c r="C98" s="5">
        <v>0.36806788549987868</v>
      </c>
      <c r="D98" s="8">
        <v>-2.4761973290181483</v>
      </c>
      <c r="E98" s="4">
        <v>0.33401134477879513</v>
      </c>
      <c r="F98" s="22">
        <v>-8.7446451934827021</v>
      </c>
      <c r="G98" s="20" t="e">
        <f>+#REF!</f>
        <v>#REF!</v>
      </c>
      <c r="H98" s="5" t="e">
        <f>+#REF!</f>
        <v>#REF!</v>
      </c>
      <c r="I98" s="8" t="e">
        <f>+#REF!</f>
        <v>#REF!</v>
      </c>
      <c r="J98" s="4" t="e">
        <f>+#REF!</f>
        <v>#REF!</v>
      </c>
      <c r="K98" s="22" t="e">
        <f>+#REF!</f>
        <v>#REF!</v>
      </c>
      <c r="M98" s="34" t="e">
        <f t="shared" si="4"/>
        <v>#REF!</v>
      </c>
    </row>
    <row r="99" spans="1:13">
      <c r="A99" s="42" t="s">
        <v>23</v>
      </c>
      <c r="B99" s="20">
        <v>0.9418558705559299</v>
      </c>
      <c r="C99" s="5">
        <v>8.7435519891543301E-2</v>
      </c>
      <c r="D99" s="6">
        <v>0.18707412067635598</v>
      </c>
      <c r="E99" s="4">
        <v>1.219116106105167</v>
      </c>
      <c r="F99" s="22">
        <v>-4.3540468749465608</v>
      </c>
      <c r="G99" s="20" t="e">
        <f>+#REF!</f>
        <v>#REF!</v>
      </c>
      <c r="H99" s="5" t="e">
        <f>+#REF!</f>
        <v>#REF!</v>
      </c>
      <c r="I99" s="6" t="e">
        <f>+#REF!</f>
        <v>#REF!</v>
      </c>
      <c r="J99" s="4" t="e">
        <f>+#REF!</f>
        <v>#REF!</v>
      </c>
      <c r="K99" s="22" t="e">
        <f>+#REF!</f>
        <v>#REF!</v>
      </c>
      <c r="M99" s="34" t="e">
        <f t="shared" si="4"/>
        <v>#REF!</v>
      </c>
    </row>
    <row r="100" spans="1:13">
      <c r="A100" s="42" t="s">
        <v>24</v>
      </c>
      <c r="B100" s="20">
        <v>1.1845119363551593</v>
      </c>
      <c r="C100" s="5">
        <v>-0.13646312928875526</v>
      </c>
      <c r="D100" s="6">
        <v>0.1308920455795004</v>
      </c>
      <c r="E100" s="4">
        <v>1.1786941273451035</v>
      </c>
      <c r="F100" s="22">
        <v>-4.5931993197379342</v>
      </c>
      <c r="G100" s="20" t="e">
        <f>+#REF!</f>
        <v>#REF!</v>
      </c>
      <c r="H100" s="5" t="e">
        <f>+#REF!</f>
        <v>#REF!</v>
      </c>
      <c r="I100" s="6" t="e">
        <f>+#REF!</f>
        <v>#REF!</v>
      </c>
      <c r="J100" s="4" t="e">
        <f>+#REF!</f>
        <v>#REF!</v>
      </c>
      <c r="K100" s="22" t="e">
        <f>+#REF!</f>
        <v>#REF!</v>
      </c>
      <c r="M100" s="34" t="e">
        <f t="shared" si="4"/>
        <v>#REF!</v>
      </c>
    </row>
    <row r="101" spans="1:13">
      <c r="A101" s="42" t="s">
        <v>25</v>
      </c>
      <c r="B101" s="20">
        <v>0.73850208519632421</v>
      </c>
      <c r="C101" s="5">
        <v>0.22668579835776193</v>
      </c>
      <c r="D101" s="6">
        <v>-0.39142861246521665</v>
      </c>
      <c r="E101" s="4">
        <v>0.57164877607076559</v>
      </c>
      <c r="F101" s="22">
        <v>-2.8637573525606683</v>
      </c>
      <c r="G101" s="20" t="e">
        <f>+#REF!</f>
        <v>#REF!</v>
      </c>
      <c r="H101" s="5" t="e">
        <f>+#REF!</f>
        <v>#REF!</v>
      </c>
      <c r="I101" s="6" t="e">
        <f>+#REF!</f>
        <v>#REF!</v>
      </c>
      <c r="J101" s="4" t="e">
        <f>+#REF!</f>
        <v>#REF!</v>
      </c>
      <c r="K101" s="22" t="e">
        <f>+#REF!</f>
        <v>#REF!</v>
      </c>
      <c r="M101" s="34" t="e">
        <f t="shared" si="4"/>
        <v>#REF!</v>
      </c>
    </row>
    <row r="102" spans="1:13">
      <c r="A102" s="42" t="s">
        <v>26</v>
      </c>
      <c r="B102" s="20">
        <v>-1.5526291027553649</v>
      </c>
      <c r="C102" s="5">
        <v>-1.8281021858737923</v>
      </c>
      <c r="D102" s="6">
        <v>8.1110881445156657E-2</v>
      </c>
      <c r="E102" s="4">
        <v>-3.2739558793395851</v>
      </c>
      <c r="F102" s="22">
        <v>-8.6534015798453989</v>
      </c>
      <c r="G102" s="20" t="e">
        <f>+#REF!</f>
        <v>#REF!</v>
      </c>
      <c r="H102" s="5" t="e">
        <f>+#REF!</f>
        <v>#REF!</v>
      </c>
      <c r="I102" s="6" t="e">
        <f>+#REF!</f>
        <v>#REF!</v>
      </c>
      <c r="J102" s="4" t="e">
        <f>+#REF!</f>
        <v>#REF!</v>
      </c>
      <c r="K102" s="22" t="e">
        <f>+#REF!</f>
        <v>#REF!</v>
      </c>
      <c r="M102" s="34" t="e">
        <f t="shared" si="4"/>
        <v>#REF!</v>
      </c>
    </row>
    <row r="103" spans="1:13">
      <c r="A103" s="43" t="s">
        <v>27</v>
      </c>
      <c r="B103" s="24">
        <v>1.9412501721510766</v>
      </c>
      <c r="C103" s="10">
        <v>6.4247820712548531E-2</v>
      </c>
      <c r="D103" s="11">
        <v>-0.46173770977955275</v>
      </c>
      <c r="E103" s="9">
        <v>1.5357415946691377</v>
      </c>
      <c r="F103" s="25">
        <v>-5.2910903543050516</v>
      </c>
      <c r="G103" s="24" t="e">
        <f>+#REF!</f>
        <v>#REF!</v>
      </c>
      <c r="H103" s="10" t="e">
        <f>+#REF!</f>
        <v>#REF!</v>
      </c>
      <c r="I103" s="11" t="e">
        <f>+#REF!</f>
        <v>#REF!</v>
      </c>
      <c r="J103" s="9" t="e">
        <f>+#REF!</f>
        <v>#REF!</v>
      </c>
      <c r="K103" s="25" t="e">
        <f>+#REF!</f>
        <v>#REF!</v>
      </c>
      <c r="M103" s="35" t="e">
        <f t="shared" si="4"/>
        <v>#REF!</v>
      </c>
    </row>
    <row r="104" spans="1:13">
      <c r="A104" s="44" t="s">
        <v>28</v>
      </c>
      <c r="B104" s="26">
        <v>1.0646187504339988</v>
      </c>
      <c r="C104" s="13">
        <v>0.58231354040423344</v>
      </c>
      <c r="D104" s="14">
        <v>-2.1447766372761912E-2</v>
      </c>
      <c r="E104" s="18">
        <v>1.6313293837759479</v>
      </c>
      <c r="F104" s="27">
        <v>-2.7783228512879843</v>
      </c>
      <c r="G104" s="26" t="e">
        <f>+#REF!</f>
        <v>#REF!</v>
      </c>
      <c r="H104" s="13" t="e">
        <f>+#REF!</f>
        <v>#REF!</v>
      </c>
      <c r="I104" s="14" t="e">
        <f>+#REF!</f>
        <v>#REF!</v>
      </c>
      <c r="J104" s="18" t="e">
        <f>+#REF!</f>
        <v>#REF!</v>
      </c>
      <c r="K104" s="27" t="e">
        <f>+#REF!</f>
        <v>#REF!</v>
      </c>
      <c r="M104" s="36" t="e">
        <f t="shared" si="4"/>
        <v>#REF!</v>
      </c>
    </row>
    <row r="105" spans="1:13" ht="13.5" thickBot="1">
      <c r="A105" s="45" t="s">
        <v>29</v>
      </c>
      <c r="B105" s="28">
        <v>1.2119643341317321</v>
      </c>
      <c r="C105" s="29">
        <v>0.44915581971292085</v>
      </c>
      <c r="D105" s="30">
        <v>-0.15642949597323152</v>
      </c>
      <c r="E105" s="31">
        <v>1.5075272689177632</v>
      </c>
      <c r="F105" s="32">
        <v>-3.4754602163034933</v>
      </c>
      <c r="G105" s="28" t="e">
        <f>+#REF!</f>
        <v>#REF!</v>
      </c>
      <c r="H105" s="29" t="e">
        <f>+#REF!</f>
        <v>#REF!</v>
      </c>
      <c r="I105" s="30" t="e">
        <f>+#REF!</f>
        <v>#REF!</v>
      </c>
      <c r="J105" s="31" t="e">
        <f>+#REF!</f>
        <v>#REF!</v>
      </c>
      <c r="K105" s="32" t="e">
        <f>+#REF!</f>
        <v>#REF!</v>
      </c>
      <c r="M105" s="37" t="e">
        <f t="shared" si="4"/>
        <v>#REF!</v>
      </c>
    </row>
    <row r="106" spans="1:13" s="1" customFormat="1"/>
    <row r="107" spans="1:13" s="1" customFormat="1" ht="13.5" thickBot="1">
      <c r="A107" s="15" t="s">
        <v>62</v>
      </c>
    </row>
    <row r="108" spans="1:13">
      <c r="A108" s="40"/>
      <c r="B108" s="38" t="s">
        <v>67</v>
      </c>
      <c r="C108" s="39"/>
      <c r="D108" s="39"/>
      <c r="E108" s="38" t="s">
        <v>68</v>
      </c>
      <c r="F108" s="39"/>
      <c r="G108" s="39"/>
      <c r="H108" s="1"/>
      <c r="I108" s="33" t="s">
        <v>69</v>
      </c>
    </row>
    <row r="109" spans="1:13" ht="12.75" customHeight="1">
      <c r="A109" s="41"/>
      <c r="B109" s="354" t="s">
        <v>30</v>
      </c>
      <c r="C109" s="355"/>
      <c r="D109" s="356"/>
      <c r="E109" s="354" t="s">
        <v>30</v>
      </c>
      <c r="F109" s="355"/>
      <c r="G109" s="356"/>
      <c r="H109" s="1"/>
      <c r="I109" s="357" t="s">
        <v>65</v>
      </c>
    </row>
    <row r="110" spans="1:13" ht="13.5" thickBot="1">
      <c r="A110" s="41"/>
      <c r="B110" s="19">
        <v>2018</v>
      </c>
      <c r="C110" s="2">
        <v>2019</v>
      </c>
      <c r="D110" s="3">
        <v>2020</v>
      </c>
      <c r="E110" s="19">
        <v>2018</v>
      </c>
      <c r="F110" s="2">
        <v>2019</v>
      </c>
      <c r="G110" s="3">
        <v>2020</v>
      </c>
      <c r="H110" s="1"/>
      <c r="I110" s="358"/>
    </row>
    <row r="111" spans="1:13" ht="13.5" thickTop="1">
      <c r="A111" s="42" t="s">
        <v>1</v>
      </c>
      <c r="B111" s="20">
        <v>7.6091064824251973</v>
      </c>
      <c r="C111" s="5">
        <v>9.6288992158263476</v>
      </c>
      <c r="D111" s="6">
        <v>11.821842554298001</v>
      </c>
      <c r="E111" s="20">
        <v>7.611070547045264</v>
      </c>
      <c r="F111" s="5">
        <v>9.642573830228228</v>
      </c>
      <c r="G111" s="6">
        <v>11.848060100977273</v>
      </c>
      <c r="H111" s="1"/>
      <c r="I111" s="34">
        <f>+SUM(E111:G111)-SUM(B111:D111)</f>
        <v>4.1856225701220495E-2</v>
      </c>
    </row>
    <row r="112" spans="1:13">
      <c r="A112" s="42" t="s">
        <v>2</v>
      </c>
      <c r="B112" s="20">
        <v>7.4775828340760322</v>
      </c>
      <c r="C112" s="5">
        <v>8.5009823597204992</v>
      </c>
      <c r="D112" s="6">
        <v>8.335555052262805</v>
      </c>
      <c r="E112" s="20">
        <v>7.4680490013800611</v>
      </c>
      <c r="F112" s="5">
        <v>8.4835530370870966</v>
      </c>
      <c r="G112" s="6">
        <v>8.3298960270364333</v>
      </c>
      <c r="H112" s="1"/>
      <c r="I112" s="34">
        <f t="shared" ref="I112:I140" si="5">+SUM(E112:G112)-SUM(B112:D112)</f>
        <v>-3.2622180555744507E-2</v>
      </c>
    </row>
    <row r="113" spans="1:9">
      <c r="A113" s="42" t="s">
        <v>3</v>
      </c>
      <c r="B113" s="20">
        <v>3.5557828819796597</v>
      </c>
      <c r="C113" s="5">
        <v>4.1820314823523681</v>
      </c>
      <c r="D113" s="6">
        <v>4.3858691776823289</v>
      </c>
      <c r="E113" s="20">
        <v>3.5576942725432987</v>
      </c>
      <c r="F113" s="5">
        <v>4.1844262895137563</v>
      </c>
      <c r="G113" s="6">
        <v>4.3880199729879843</v>
      </c>
      <c r="H113" s="1"/>
      <c r="I113" s="34">
        <f t="shared" si="5"/>
        <v>6.4569930306834777E-3</v>
      </c>
    </row>
    <row r="114" spans="1:9">
      <c r="A114" s="42" t="s">
        <v>4</v>
      </c>
      <c r="B114" s="20">
        <v>6.3881136464232142</v>
      </c>
      <c r="C114" s="5">
        <v>9.4913890200588629</v>
      </c>
      <c r="D114" s="6">
        <v>11.249989607763785</v>
      </c>
      <c r="E114" s="20">
        <v>6.4096155726865822</v>
      </c>
      <c r="F114" s="5">
        <v>9.5429784098318855</v>
      </c>
      <c r="G114" s="6">
        <v>11.294559903715701</v>
      </c>
      <c r="H114" s="1"/>
      <c r="I114" s="34">
        <f t="shared" si="5"/>
        <v>0.11766161198830716</v>
      </c>
    </row>
    <row r="115" spans="1:9">
      <c r="A115" s="42" t="s">
        <v>5</v>
      </c>
      <c r="B115" s="20">
        <v>4.4663717049873952</v>
      </c>
      <c r="C115" s="5">
        <v>5.8640639220251707</v>
      </c>
      <c r="D115" s="6">
        <v>6.6694261825010299</v>
      </c>
      <c r="E115" s="20">
        <v>4.4619503712284017</v>
      </c>
      <c r="F115" s="5">
        <v>5.8592611105393813</v>
      </c>
      <c r="G115" s="6">
        <v>6.6683843283089406</v>
      </c>
      <c r="H115" s="1"/>
      <c r="I115" s="34">
        <f t="shared" si="5"/>
        <v>-1.0265999436875006E-2</v>
      </c>
    </row>
    <row r="116" spans="1:9">
      <c r="A116" s="42" t="s">
        <v>6</v>
      </c>
      <c r="B116" s="20">
        <v>10.275089768518626</v>
      </c>
      <c r="C116" s="5">
        <v>13.476252840580161</v>
      </c>
      <c r="D116" s="6">
        <v>15.369824184044544</v>
      </c>
      <c r="E116" s="20">
        <v>10.310032487892023</v>
      </c>
      <c r="F116" s="5">
        <v>13.545261571000015</v>
      </c>
      <c r="G116" s="6">
        <v>15.444077765544696</v>
      </c>
      <c r="H116" s="1"/>
      <c r="I116" s="34">
        <f t="shared" si="5"/>
        <v>0.17820503129340182</v>
      </c>
    </row>
    <row r="117" spans="1:9">
      <c r="A117" s="42" t="s">
        <v>8</v>
      </c>
      <c r="B117" s="20">
        <v>6.1460689605120695</v>
      </c>
      <c r="C117" s="5">
        <v>7.9346284147685999</v>
      </c>
      <c r="D117" s="6">
        <v>9.4786324897230472</v>
      </c>
      <c r="E117" s="20">
        <v>6.1379765678451488</v>
      </c>
      <c r="F117" s="5">
        <v>7.9121984105570355</v>
      </c>
      <c r="G117" s="6">
        <v>9.4519406279852269</v>
      </c>
      <c r="H117" s="1"/>
      <c r="I117" s="34">
        <f t="shared" si="5"/>
        <v>-5.7214258616305358E-2</v>
      </c>
    </row>
    <row r="118" spans="1:9">
      <c r="A118" s="42" t="s">
        <v>9</v>
      </c>
      <c r="B118" s="20">
        <v>21.636489744374746</v>
      </c>
      <c r="C118" s="5">
        <v>20.84746741492453</v>
      </c>
      <c r="D118" s="6">
        <v>21.623367961124089</v>
      </c>
      <c r="E118" s="20">
        <v>21.635985313052309</v>
      </c>
      <c r="F118" s="5">
        <v>20.847741156842915</v>
      </c>
      <c r="G118" s="6">
        <v>21.625888217107516</v>
      </c>
      <c r="H118" s="1"/>
      <c r="I118" s="34">
        <f t="shared" si="5"/>
        <v>2.2895665793640774E-3</v>
      </c>
    </row>
    <row r="119" spans="1:9">
      <c r="A119" s="42" t="s">
        <v>10</v>
      </c>
      <c r="B119" s="20">
        <v>15.983191756119993</v>
      </c>
      <c r="C119" s="5">
        <v>16.533430568759663</v>
      </c>
      <c r="D119" s="6">
        <v>17.757849313183115</v>
      </c>
      <c r="E119" s="20">
        <v>15.988999514614893</v>
      </c>
      <c r="F119" s="5">
        <v>16.558204148761813</v>
      </c>
      <c r="G119" s="6">
        <v>17.784634409629618</v>
      </c>
      <c r="H119" s="1"/>
      <c r="I119" s="34">
        <f t="shared" si="5"/>
        <v>5.7366434943553202E-2</v>
      </c>
    </row>
    <row r="120" spans="1:9">
      <c r="A120" s="42" t="s">
        <v>11</v>
      </c>
      <c r="B120" s="20">
        <v>9.6362383871494046</v>
      </c>
      <c r="C120" s="5">
        <v>9.8972235681340663</v>
      </c>
      <c r="D120" s="6">
        <v>10.72127940442488</v>
      </c>
      <c r="E120" s="20">
        <v>9.6358917690617627</v>
      </c>
      <c r="F120" s="5">
        <v>9.8951367664528078</v>
      </c>
      <c r="G120" s="6">
        <v>10.718449753976593</v>
      </c>
      <c r="H120" s="1"/>
      <c r="I120" s="34">
        <f t="shared" si="5"/>
        <v>-5.2630702171860833E-3</v>
      </c>
    </row>
    <row r="121" spans="1:9">
      <c r="A121" s="42" t="s">
        <v>7</v>
      </c>
      <c r="B121" s="20">
        <v>11.831716442032999</v>
      </c>
      <c r="C121" s="5">
        <v>12.940990265626375</v>
      </c>
      <c r="D121" s="6">
        <v>14.122894497296116</v>
      </c>
      <c r="E121" s="20">
        <v>11.854166437342704</v>
      </c>
      <c r="F121" s="5">
        <v>12.982173810751867</v>
      </c>
      <c r="G121" s="6">
        <v>14.160294076939003</v>
      </c>
      <c r="H121" s="1"/>
      <c r="I121" s="34">
        <f t="shared" si="5"/>
        <v>0.1010331200780854</v>
      </c>
    </row>
    <row r="122" spans="1:9">
      <c r="A122" s="42" t="s">
        <v>12</v>
      </c>
      <c r="B122" s="20">
        <v>11.550115622368532</v>
      </c>
      <c r="C122" s="5">
        <v>12.097436432247475</v>
      </c>
      <c r="D122" s="6">
        <v>13.139491479790674</v>
      </c>
      <c r="E122" s="20">
        <v>11.552829474897177</v>
      </c>
      <c r="F122" s="5">
        <v>12.108806047922711</v>
      </c>
      <c r="G122" s="6">
        <v>13.160818528013223</v>
      </c>
      <c r="H122" s="1"/>
      <c r="I122" s="34">
        <f t="shared" si="5"/>
        <v>3.5410516426431116E-2</v>
      </c>
    </row>
    <row r="123" spans="1:9">
      <c r="A123" s="42" t="s">
        <v>13</v>
      </c>
      <c r="B123" s="20">
        <v>9.6119154796768136</v>
      </c>
      <c r="C123" s="5">
        <v>9.6043821966240923</v>
      </c>
      <c r="D123" s="6">
        <v>11.208214344605704</v>
      </c>
      <c r="E123" s="20">
        <v>9.5992020876556801</v>
      </c>
      <c r="F123" s="5">
        <v>9.5777722689193432</v>
      </c>
      <c r="G123" s="6">
        <v>11.182658911921077</v>
      </c>
      <c r="H123" s="1"/>
      <c r="I123" s="34">
        <f t="shared" si="5"/>
        <v>-6.4878752410507445E-2</v>
      </c>
    </row>
    <row r="124" spans="1:9">
      <c r="A124" s="42" t="s">
        <v>14</v>
      </c>
      <c r="B124" s="20">
        <v>9.8316235020966367</v>
      </c>
      <c r="C124" s="5">
        <v>11.044157636497927</v>
      </c>
      <c r="D124" s="6">
        <v>12.263039910843322</v>
      </c>
      <c r="E124" s="20">
        <v>9.8390220397155392</v>
      </c>
      <c r="F124" s="5">
        <v>11.060144941650314</v>
      </c>
      <c r="G124" s="6">
        <v>12.28638417561341</v>
      </c>
      <c r="H124" s="1"/>
      <c r="I124" s="34">
        <f t="shared" si="5"/>
        <v>4.6730107541378629E-2</v>
      </c>
    </row>
    <row r="125" spans="1:9">
      <c r="A125" s="42" t="s">
        <v>15</v>
      </c>
      <c r="B125" s="20">
        <v>7.7970511199317425</v>
      </c>
      <c r="C125" s="5">
        <v>8.9389065933057292</v>
      </c>
      <c r="D125" s="6">
        <v>8.8584937429819437</v>
      </c>
      <c r="E125" s="20">
        <v>7.8003502618797791</v>
      </c>
      <c r="F125" s="5">
        <v>8.9524263812569789</v>
      </c>
      <c r="G125" s="6">
        <v>8.8725227885994364</v>
      </c>
      <c r="H125" s="1"/>
      <c r="I125" s="34">
        <f t="shared" si="5"/>
        <v>3.0847975516778092E-2</v>
      </c>
    </row>
    <row r="126" spans="1:9">
      <c r="A126" s="42" t="s">
        <v>47</v>
      </c>
      <c r="B126" s="23">
        <v>5.9483230825707487</v>
      </c>
      <c r="C126" s="5">
        <v>6.4366626443785959</v>
      </c>
      <c r="D126" s="6">
        <v>6.5087630579648312</v>
      </c>
      <c r="E126" s="23">
        <v>5.9484849645184621</v>
      </c>
      <c r="F126" s="5">
        <v>6.4457189645981057</v>
      </c>
      <c r="G126" s="6">
        <v>6.5148121202368943</v>
      </c>
      <c r="H126" s="1"/>
      <c r="I126" s="34">
        <f t="shared" si="5"/>
        <v>1.5267264439284389E-2</v>
      </c>
    </row>
    <row r="127" spans="1:9">
      <c r="A127" s="42" t="s">
        <v>16</v>
      </c>
      <c r="B127" s="20">
        <v>3.6799990849654227</v>
      </c>
      <c r="C127" s="5">
        <v>5.2504885347717831</v>
      </c>
      <c r="D127" s="6">
        <v>6.0983064626300223</v>
      </c>
      <c r="E127" s="20">
        <v>3.6830447379622395</v>
      </c>
      <c r="F127" s="5">
        <v>5.2636985908024849</v>
      </c>
      <c r="G127" s="6">
        <v>6.1156119172812886</v>
      </c>
      <c r="H127" s="1"/>
      <c r="I127" s="34">
        <f t="shared" si="5"/>
        <v>3.3561163678784922E-2</v>
      </c>
    </row>
    <row r="128" spans="1:9">
      <c r="A128" s="42" t="s">
        <v>17</v>
      </c>
      <c r="B128" s="20">
        <v>4.917402206728811</v>
      </c>
      <c r="C128" s="5">
        <v>5.7895752699396068</v>
      </c>
      <c r="D128" s="6">
        <v>6.1284261534564228</v>
      </c>
      <c r="E128" s="20">
        <v>4.9174122507707567</v>
      </c>
      <c r="F128" s="5">
        <v>5.7935605495725868</v>
      </c>
      <c r="G128" s="6">
        <v>6.1335458760959396</v>
      </c>
      <c r="H128" s="1"/>
      <c r="I128" s="34">
        <f t="shared" si="5"/>
        <v>9.1150463144415994E-3</v>
      </c>
    </row>
    <row r="129" spans="1:13">
      <c r="A129" s="42" t="s">
        <v>18</v>
      </c>
      <c r="B129" s="20">
        <v>4.9260505801426664</v>
      </c>
      <c r="C129" s="5">
        <v>6.7269681134130179</v>
      </c>
      <c r="D129" s="6">
        <v>8.9895048555143688</v>
      </c>
      <c r="E129" s="20">
        <v>4.9313134342477341</v>
      </c>
      <c r="F129" s="5">
        <v>6.7526561190323182</v>
      </c>
      <c r="G129" s="6">
        <v>9.0300013730641009</v>
      </c>
      <c r="H129" s="1"/>
      <c r="I129" s="34">
        <f t="shared" si="5"/>
        <v>7.1447377274100887E-2</v>
      </c>
    </row>
    <row r="130" spans="1:13">
      <c r="A130" s="42" t="s">
        <v>19</v>
      </c>
      <c r="B130" s="20">
        <v>6.0189303601865278</v>
      </c>
      <c r="C130" s="5">
        <v>6.7882418595148106</v>
      </c>
      <c r="D130" s="6">
        <v>7.4826079935729481</v>
      </c>
      <c r="E130" s="20">
        <v>6.0273831849405681</v>
      </c>
      <c r="F130" s="5">
        <v>6.8124198329891437</v>
      </c>
      <c r="G130" s="6">
        <v>7.518670418773886</v>
      </c>
      <c r="H130" s="1"/>
      <c r="I130" s="34">
        <f t="shared" si="5"/>
        <v>6.8693223429310279E-2</v>
      </c>
    </row>
    <row r="131" spans="1:13">
      <c r="A131" s="42" t="s">
        <v>20</v>
      </c>
      <c r="B131" s="20">
        <v>5.556675407320963</v>
      </c>
      <c r="C131" s="5">
        <v>8.0419352958500205</v>
      </c>
      <c r="D131" s="6">
        <v>9.9503988196870878</v>
      </c>
      <c r="E131" s="20">
        <v>5.565162848589023</v>
      </c>
      <c r="F131" s="5">
        <v>8.0768465896924297</v>
      </c>
      <c r="G131" s="6">
        <v>9.9852065929196527</v>
      </c>
      <c r="H131" s="1"/>
      <c r="I131" s="34">
        <f t="shared" si="5"/>
        <v>7.8206508343033221E-2</v>
      </c>
    </row>
    <row r="132" spans="1:13">
      <c r="A132" s="42" t="s">
        <v>21</v>
      </c>
      <c r="B132" s="20">
        <v>8.8448321962012884</v>
      </c>
      <c r="C132" s="5">
        <v>9.4707077005386839</v>
      </c>
      <c r="D132" s="6">
        <v>11.167685172396219</v>
      </c>
      <c r="E132" s="20">
        <v>8.8526837867986181</v>
      </c>
      <c r="F132" s="5">
        <v>9.4991267975951175</v>
      </c>
      <c r="G132" s="6">
        <v>11.210568573818875</v>
      </c>
      <c r="H132" s="1"/>
      <c r="I132" s="34">
        <f t="shared" si="5"/>
        <v>7.9154089076421741E-2</v>
      </c>
    </row>
    <row r="133" spans="1:13" ht="15">
      <c r="A133" s="42" t="s">
        <v>22</v>
      </c>
      <c r="B133" s="20">
        <v>6.0048479370355539</v>
      </c>
      <c r="C133" s="5">
        <v>6.390864691209531</v>
      </c>
      <c r="D133" s="8">
        <v>6.5598098053985314</v>
      </c>
      <c r="E133" s="20">
        <v>5.998964653941008</v>
      </c>
      <c r="F133" s="5">
        <v>6.3761154541362375</v>
      </c>
      <c r="G133" s="8">
        <v>6.5430504842362165</v>
      </c>
      <c r="H133" s="1"/>
      <c r="I133" s="34">
        <f t="shared" si="5"/>
        <v>-3.7391841330155273E-2</v>
      </c>
    </row>
    <row r="134" spans="1:13">
      <c r="A134" s="42" t="s">
        <v>23</v>
      </c>
      <c r="B134" s="20">
        <v>7.4039873346066623</v>
      </c>
      <c r="C134" s="5">
        <v>9.237201488278302</v>
      </c>
      <c r="D134" s="6">
        <v>10.53805401019504</v>
      </c>
      <c r="E134" s="20">
        <v>7.4170094507379227</v>
      </c>
      <c r="F134" s="5">
        <v>9.2746314345570866</v>
      </c>
      <c r="G134" s="6">
        <v>10.585866452102259</v>
      </c>
      <c r="H134" s="1"/>
      <c r="I134" s="34">
        <f t="shared" si="5"/>
        <v>9.8264504317263857E-2</v>
      </c>
    </row>
    <row r="135" spans="1:13">
      <c r="A135" s="42" t="s">
        <v>24</v>
      </c>
      <c r="B135" s="20">
        <v>8.5758086788221544</v>
      </c>
      <c r="C135" s="5">
        <v>10.230778570183364</v>
      </c>
      <c r="D135" s="6">
        <v>11.504459926675381</v>
      </c>
      <c r="E135" s="20">
        <v>8.5642610921829121</v>
      </c>
      <c r="F135" s="5">
        <v>10.25710605644551</v>
      </c>
      <c r="G135" s="6">
        <v>11.568148943474352</v>
      </c>
      <c r="H135" s="1"/>
      <c r="I135" s="34">
        <f t="shared" si="5"/>
        <v>7.8468916421876145E-2</v>
      </c>
    </row>
    <row r="136" spans="1:13">
      <c r="A136" s="42" t="s">
        <v>25</v>
      </c>
      <c r="B136" s="20">
        <v>8.772593623539958</v>
      </c>
      <c r="C136" s="5">
        <v>10.046905150398867</v>
      </c>
      <c r="D136" s="6">
        <v>11.193079346951713</v>
      </c>
      <c r="E136" s="20">
        <v>8.7803906860040026</v>
      </c>
      <c r="F136" s="5">
        <v>10.073450885705491</v>
      </c>
      <c r="G136" s="6">
        <v>11.231155392484734</v>
      </c>
      <c r="H136" s="1"/>
      <c r="I136" s="34">
        <f t="shared" si="5"/>
        <v>7.241884330369075E-2</v>
      </c>
    </row>
    <row r="137" spans="1:13">
      <c r="A137" s="42" t="s">
        <v>26</v>
      </c>
      <c r="B137" s="20">
        <v>8.0539878392657123</v>
      </c>
      <c r="C137" s="5">
        <v>11.05660453884069</v>
      </c>
      <c r="D137" s="6">
        <v>12.587425871248062</v>
      </c>
      <c r="E137" s="20">
        <v>8.0550145040620862</v>
      </c>
      <c r="F137" s="5">
        <v>11.073404383194536</v>
      </c>
      <c r="G137" s="6">
        <v>12.617465875061379</v>
      </c>
      <c r="H137" s="1"/>
      <c r="I137" s="34">
        <f t="shared" si="5"/>
        <v>4.7866512963533836E-2</v>
      </c>
    </row>
    <row r="138" spans="1:13">
      <c r="A138" s="43" t="s">
        <v>27</v>
      </c>
      <c r="B138" s="24">
        <v>6.7344120159688892</v>
      </c>
      <c r="C138" s="10">
        <v>8.5293815477649222</v>
      </c>
      <c r="D138" s="11">
        <v>9.0936420264532885</v>
      </c>
      <c r="E138" s="24">
        <v>6.7319132917150331</v>
      </c>
      <c r="F138" s="10">
        <v>8.5270856797695309</v>
      </c>
      <c r="G138" s="11">
        <v>9.093410003395757</v>
      </c>
      <c r="H138" s="1"/>
      <c r="I138" s="35">
        <f t="shared" si="5"/>
        <v>-5.0266153067823893E-3</v>
      </c>
    </row>
    <row r="139" spans="1:13">
      <c r="A139" s="44" t="s">
        <v>28</v>
      </c>
      <c r="B139" s="26">
        <v>9.3302089014686977</v>
      </c>
      <c r="C139" s="13">
        <v>10.208141923888181</v>
      </c>
      <c r="D139" s="14">
        <v>11.286905794221536</v>
      </c>
      <c r="E139" s="26">
        <v>9.3311359720386591</v>
      </c>
      <c r="F139" s="13">
        <v>10.216479087591097</v>
      </c>
      <c r="G139" s="14">
        <v>11.300931378188178</v>
      </c>
      <c r="H139" s="1"/>
      <c r="I139" s="36">
        <f t="shared" si="5"/>
        <v>2.3289818239518922E-2</v>
      </c>
    </row>
    <row r="140" spans="1:13" ht="13.5" thickBot="1">
      <c r="A140" s="45" t="s">
        <v>29</v>
      </c>
      <c r="B140" s="28">
        <v>8.2366106260091563</v>
      </c>
      <c r="C140" s="29">
        <v>9.4196270391450856</v>
      </c>
      <c r="D140" s="30">
        <v>10.432651986453381</v>
      </c>
      <c r="E140" s="28">
        <v>8.2376949186472448</v>
      </c>
      <c r="F140" s="29">
        <v>9.4281283116250059</v>
      </c>
      <c r="G140" s="30">
        <v>10.445517071763879</v>
      </c>
      <c r="H140" s="1"/>
      <c r="I140" s="37">
        <f t="shared" si="5"/>
        <v>2.2450650428510244E-2</v>
      </c>
    </row>
    <row r="141" spans="1:13">
      <c r="B141" s="1"/>
      <c r="C141" s="1"/>
      <c r="D141" s="1"/>
      <c r="E141" s="1"/>
      <c r="F141" s="1"/>
      <c r="G141" s="1"/>
      <c r="H141" s="1"/>
      <c r="I141" s="1"/>
      <c r="J141" s="1"/>
      <c r="K141" s="1"/>
      <c r="M141" s="1"/>
    </row>
    <row r="142" spans="1:13">
      <c r="B142" s="1"/>
      <c r="C142" s="1"/>
      <c r="D142" s="1"/>
      <c r="E142" s="1"/>
      <c r="F142" s="1"/>
      <c r="G142" s="1"/>
      <c r="H142" s="1"/>
      <c r="I142" s="1"/>
      <c r="J142" s="1"/>
      <c r="K142" s="1"/>
      <c r="M142" s="1"/>
    </row>
  </sheetData>
  <mergeCells count="36">
    <mergeCell ref="M74:M75"/>
    <mergeCell ref="B109:D109"/>
    <mergeCell ref="E109:G109"/>
    <mergeCell ref="I109:I110"/>
    <mergeCell ref="B73:F73"/>
    <mergeCell ref="G73:K73"/>
    <mergeCell ref="B74:D74"/>
    <mergeCell ref="E74:E75"/>
    <mergeCell ref="F74:F75"/>
    <mergeCell ref="G74:I74"/>
    <mergeCell ref="J74:J75"/>
    <mergeCell ref="K74:K75"/>
    <mergeCell ref="M4:M5"/>
    <mergeCell ref="B38:F38"/>
    <mergeCell ref="G38:K38"/>
    <mergeCell ref="B39:D39"/>
    <mergeCell ref="E39:E40"/>
    <mergeCell ref="F39:F40"/>
    <mergeCell ref="G39:I39"/>
    <mergeCell ref="J39:J40"/>
    <mergeCell ref="K39:K40"/>
    <mergeCell ref="M39:M40"/>
    <mergeCell ref="K4:K5"/>
    <mergeCell ref="G4:I4"/>
    <mergeCell ref="J4:J5"/>
    <mergeCell ref="B3:F3"/>
    <mergeCell ref="G3:K3"/>
    <mergeCell ref="B4:D4"/>
    <mergeCell ref="E4:E5"/>
    <mergeCell ref="F4:F5"/>
    <mergeCell ref="O3:P3"/>
    <mergeCell ref="O4:O5"/>
    <mergeCell ref="P4:P5"/>
    <mergeCell ref="R3:S3"/>
    <mergeCell ref="R4:R5"/>
    <mergeCell ref="S4:S5"/>
  </mergeCells>
  <conditionalFormatting sqref="M6:M35">
    <cfRule type="colorScale" priority="4">
      <colorScale>
        <cfvo type="min"/>
        <cfvo type="percentile" val="50"/>
        <cfvo type="max"/>
        <color rgb="FFF8696B"/>
        <color rgb="FFFFEB84"/>
        <color rgb="FF63BE7B"/>
      </colorScale>
    </cfRule>
  </conditionalFormatting>
  <conditionalFormatting sqref="M41:M70">
    <cfRule type="colorScale" priority="3">
      <colorScale>
        <cfvo type="min"/>
        <cfvo type="percentile" val="50"/>
        <cfvo type="max"/>
        <color rgb="FFF8696B"/>
        <color rgb="FFFFEB84"/>
        <color rgb="FF63BE7B"/>
      </colorScale>
    </cfRule>
  </conditionalFormatting>
  <conditionalFormatting sqref="M76:M105">
    <cfRule type="colorScale" priority="2">
      <colorScale>
        <cfvo type="min"/>
        <cfvo type="percentile" val="50"/>
        <cfvo type="max"/>
        <color rgb="FFF8696B"/>
        <color rgb="FFFFEB84"/>
        <color rgb="FF63BE7B"/>
      </colorScale>
    </cfRule>
  </conditionalFormatting>
  <conditionalFormatting sqref="I111:I140">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M62"/>
  <sheetViews>
    <sheetView tabSelected="1" zoomScale="90" zoomScaleNormal="90" workbookViewId="0">
      <selection activeCell="B2" sqref="B2:M2"/>
    </sheetView>
  </sheetViews>
  <sheetFormatPr defaultColWidth="9.140625" defaultRowHeight="12.75"/>
  <cols>
    <col min="1" max="1" width="9.140625" style="59"/>
    <col min="2" max="2" width="24.85546875" style="196" customWidth="1"/>
    <col min="3" max="3" width="6.5703125" style="59" customWidth="1"/>
    <col min="4" max="4" width="12.42578125" style="59" customWidth="1"/>
    <col min="5" max="10" width="9.42578125" style="59" customWidth="1"/>
    <col min="11" max="11" width="16" style="59" customWidth="1"/>
    <col min="12" max="12" width="17.5703125" style="59" customWidth="1"/>
    <col min="13" max="13" width="12.5703125" style="59" customWidth="1"/>
    <col min="14" max="16384" width="9.140625" style="59"/>
  </cols>
  <sheetData>
    <row r="1" spans="2:13" ht="13.5" thickBot="1"/>
    <row r="2" spans="2:13" ht="19.5" thickBot="1">
      <c r="B2" s="300" t="s">
        <v>66</v>
      </c>
      <c r="C2" s="301"/>
      <c r="D2" s="301"/>
      <c r="E2" s="301"/>
      <c r="F2" s="301"/>
      <c r="G2" s="301"/>
      <c r="H2" s="301"/>
      <c r="I2" s="301"/>
      <c r="J2" s="301"/>
      <c r="K2" s="301"/>
      <c r="L2" s="301"/>
      <c r="M2" s="302"/>
    </row>
    <row r="4" spans="2:13" ht="30">
      <c r="B4" s="197"/>
      <c r="C4" s="60"/>
      <c r="D4" s="61" t="s">
        <v>119</v>
      </c>
      <c r="E4" s="303" t="s">
        <v>73</v>
      </c>
      <c r="F4" s="304"/>
      <c r="G4" s="304"/>
      <c r="H4" s="303" t="s">
        <v>74</v>
      </c>
      <c r="I4" s="304"/>
      <c r="J4" s="305"/>
      <c r="K4" s="306" t="s">
        <v>112</v>
      </c>
      <c r="L4" s="308" t="s">
        <v>114</v>
      </c>
      <c r="M4" s="308" t="s">
        <v>120</v>
      </c>
    </row>
    <row r="5" spans="2:13" ht="15">
      <c r="B5" s="198"/>
      <c r="C5" s="62"/>
      <c r="D5" s="63">
        <v>2023</v>
      </c>
      <c r="E5" s="64">
        <v>2024</v>
      </c>
      <c r="F5" s="65">
        <v>2025</v>
      </c>
      <c r="G5" s="65">
        <v>2026</v>
      </c>
      <c r="H5" s="64">
        <v>2024</v>
      </c>
      <c r="I5" s="65">
        <v>2025</v>
      </c>
      <c r="J5" s="66">
        <v>2026</v>
      </c>
      <c r="K5" s="307"/>
      <c r="L5" s="309"/>
      <c r="M5" s="309"/>
    </row>
    <row r="6" spans="2:13" ht="15">
      <c r="B6" s="199" t="s">
        <v>1</v>
      </c>
      <c r="C6" s="67" t="s">
        <v>31</v>
      </c>
      <c r="D6" s="68">
        <v>1.4589360240882201</v>
      </c>
      <c r="E6" s="68">
        <v>1.3464095479318801</v>
      </c>
      <c r="F6" s="68">
        <v>1.20181971358577</v>
      </c>
      <c r="G6" s="68">
        <v>1.3036409638261099</v>
      </c>
      <c r="H6" s="68">
        <v>-1.9046353458124776</v>
      </c>
      <c r="I6" s="68">
        <v>-5.4357386666344043</v>
      </c>
      <c r="J6" s="68">
        <v>1.4663494731891769</v>
      </c>
      <c r="K6" s="68">
        <v>-5.8766109486962481</v>
      </c>
      <c r="L6" s="68">
        <v>-7.2368430124961636</v>
      </c>
      <c r="M6" s="69">
        <v>-9.4109276176193593</v>
      </c>
    </row>
    <row r="7" spans="2:13" ht="15">
      <c r="B7" s="199" t="s">
        <v>2</v>
      </c>
      <c r="C7" s="67" t="s">
        <v>32</v>
      </c>
      <c r="D7" s="67">
        <v>1.9655689541024701</v>
      </c>
      <c r="E7" s="67">
        <v>2.689790502387579</v>
      </c>
      <c r="F7" s="67">
        <v>3.0067353024791243</v>
      </c>
      <c r="G7" s="67">
        <v>2.993018389465818</v>
      </c>
      <c r="H7" s="67">
        <v>-1.8107321137038612</v>
      </c>
      <c r="I7" s="67">
        <v>-2.6488246135527138</v>
      </c>
      <c r="J7" s="67">
        <v>1.6468206491740522</v>
      </c>
      <c r="K7" s="67">
        <v>-2.8374239946855395</v>
      </c>
      <c r="L7" s="67">
        <v>-4.4115936093432779</v>
      </c>
      <c r="M7" s="70">
        <v>-10.813659631664406</v>
      </c>
    </row>
    <row r="8" spans="2:13" ht="15">
      <c r="B8" s="199" t="s">
        <v>3</v>
      </c>
      <c r="C8" s="67" t="s">
        <v>33</v>
      </c>
      <c r="D8" s="67">
        <v>-0.39995920431989962</v>
      </c>
      <c r="E8" s="67">
        <v>1.5940602664895165</v>
      </c>
      <c r="F8" s="67">
        <v>2.9167493316400117</v>
      </c>
      <c r="G8" s="67">
        <v>2.9521298526967277</v>
      </c>
      <c r="H8" s="67">
        <v>-2.5293759815112393</v>
      </c>
      <c r="I8" s="67">
        <v>-4.436651234749367</v>
      </c>
      <c r="J8" s="67">
        <v>2.7456806643116671</v>
      </c>
      <c r="K8" s="67">
        <v>-4.2963106319774962</v>
      </c>
      <c r="L8" s="67">
        <v>-6.8538076255454383</v>
      </c>
      <c r="M8" s="70">
        <v>-11.092383692684853</v>
      </c>
    </row>
    <row r="9" spans="2:13" ht="15">
      <c r="B9" s="199" t="s">
        <v>4</v>
      </c>
      <c r="C9" s="67" t="s">
        <v>34</v>
      </c>
      <c r="D9" s="67">
        <v>1.0960765967563901</v>
      </c>
      <c r="E9" s="67">
        <v>0.82766932764677392</v>
      </c>
      <c r="F9" s="67">
        <v>1.4426717116464705</v>
      </c>
      <c r="G9" s="67">
        <v>1.4646049584048138</v>
      </c>
      <c r="H9" s="67">
        <v>-2.9970254242870698</v>
      </c>
      <c r="I9" s="67">
        <v>-4.3363614817261027</v>
      </c>
      <c r="J9" s="67">
        <v>0.35359366168299378</v>
      </c>
      <c r="K9" s="67">
        <v>-6.8753022426344401</v>
      </c>
      <c r="L9" s="67">
        <v>-7.2034250499168451</v>
      </c>
      <c r="M9" s="70">
        <v>-10.267472603605027</v>
      </c>
    </row>
    <row r="10" spans="2:13" ht="15">
      <c r="B10" s="199" t="s">
        <v>5</v>
      </c>
      <c r="C10" s="67" t="s">
        <v>35</v>
      </c>
      <c r="D10" s="67">
        <v>-0.14258366599755301</v>
      </c>
      <c r="E10" s="67">
        <v>0.36676192311215799</v>
      </c>
      <c r="F10" s="67">
        <v>1.20600098027952</v>
      </c>
      <c r="G10" s="67">
        <v>1.2887059577170601</v>
      </c>
      <c r="H10" s="67">
        <v>-4.3820903264369715</v>
      </c>
      <c r="I10" s="67">
        <v>-4.8152732378342495</v>
      </c>
      <c r="J10" s="67">
        <v>2.993365494767164</v>
      </c>
      <c r="K10" s="67">
        <v>-6.2619828648806664</v>
      </c>
      <c r="L10" s="67">
        <v>-8.9863539415245839</v>
      </c>
      <c r="M10" s="70">
        <v>-8.891570133245132</v>
      </c>
    </row>
    <row r="11" spans="2:13" ht="15">
      <c r="B11" s="199" t="s">
        <v>6</v>
      </c>
      <c r="C11" s="67" t="s">
        <v>36</v>
      </c>
      <c r="D11" s="67">
        <v>-3.5208902680121801</v>
      </c>
      <c r="E11" s="67">
        <v>-0.41665079444721498</v>
      </c>
      <c r="F11" s="67">
        <v>3.2002028606555002</v>
      </c>
      <c r="G11" s="67">
        <v>3.1586773527385401</v>
      </c>
      <c r="H11" s="67">
        <v>-4.8125571941903367</v>
      </c>
      <c r="I11" s="67">
        <v>-2.1459271141494707</v>
      </c>
      <c r="J11" s="67">
        <v>-0.73933622842979885</v>
      </c>
      <c r="K11" s="67">
        <v>-7.543863513487004</v>
      </c>
      <c r="L11" s="67">
        <v>-7.543863513487004</v>
      </c>
      <c r="M11" s="70">
        <v>-12.790720848365883</v>
      </c>
    </row>
    <row r="12" spans="2:13" ht="15">
      <c r="B12" s="199" t="s">
        <v>8</v>
      </c>
      <c r="C12" s="67" t="s">
        <v>38</v>
      </c>
      <c r="D12" s="67">
        <v>-1.39345070927461</v>
      </c>
      <c r="E12" s="67">
        <v>2.4397886869035799</v>
      </c>
      <c r="F12" s="67">
        <v>4.6330380203954302</v>
      </c>
      <c r="G12" s="67">
        <v>4.3141463984243096</v>
      </c>
      <c r="H12" s="67">
        <v>-3.6493466468934588</v>
      </c>
      <c r="I12" s="67">
        <v>-5.1267536533306401</v>
      </c>
      <c r="J12" s="67">
        <v>0.83581159912813341</v>
      </c>
      <c r="K12" s="67">
        <v>-7.8249836077140644</v>
      </c>
      <c r="L12" s="67">
        <v>-8.5890072876817936</v>
      </c>
      <c r="M12" s="70">
        <v>-17.561039732582262</v>
      </c>
    </row>
    <row r="13" spans="2:13" ht="15">
      <c r="B13" s="199" t="s">
        <v>9</v>
      </c>
      <c r="C13" s="67" t="s">
        <v>39</v>
      </c>
      <c r="D13" s="67">
        <v>2.4</v>
      </c>
      <c r="E13" s="67">
        <v>2.5000000000000102</v>
      </c>
      <c r="F13" s="67">
        <v>2.4999999999999898</v>
      </c>
      <c r="G13" s="67">
        <v>2.2999999999999901</v>
      </c>
      <c r="H13" s="67">
        <v>-0.96970126966868797</v>
      </c>
      <c r="I13" s="67">
        <v>-4.9211337854831116</v>
      </c>
      <c r="J13" s="67">
        <v>0.38830211772569179</v>
      </c>
      <c r="K13" s="67">
        <v>-5.4775015789740085</v>
      </c>
      <c r="L13" s="67">
        <v>-5.8431147583518754</v>
      </c>
      <c r="M13" s="70">
        <v>-12.054863380998732</v>
      </c>
    </row>
    <row r="14" spans="2:13" ht="15">
      <c r="B14" s="199" t="s">
        <v>10</v>
      </c>
      <c r="C14" s="67" t="s">
        <v>40</v>
      </c>
      <c r="D14" s="67">
        <v>2.3695882417885201</v>
      </c>
      <c r="E14" s="67">
        <v>1.6304052426281199</v>
      </c>
      <c r="F14" s="67">
        <v>1.9185320484169699</v>
      </c>
      <c r="G14" s="67">
        <v>1.6584792482820401</v>
      </c>
      <c r="H14" s="67">
        <v>-2.2678236268489416</v>
      </c>
      <c r="I14" s="67">
        <v>-3.5851978418740327</v>
      </c>
      <c r="J14" s="67">
        <v>-0.38555924477882142</v>
      </c>
      <c r="K14" s="67">
        <v>-6.1350213670626541</v>
      </c>
      <c r="L14" s="67">
        <v>-6.1350213670626541</v>
      </c>
      <c r="M14" s="70">
        <v>-10.857838635494266</v>
      </c>
    </row>
    <row r="15" spans="2:13" ht="15">
      <c r="B15" s="199" t="s">
        <v>11</v>
      </c>
      <c r="C15" s="67" t="s">
        <v>41</v>
      </c>
      <c r="D15" s="67">
        <v>0.91531129295499003</v>
      </c>
      <c r="E15" s="67">
        <v>0.89519084440934404</v>
      </c>
      <c r="F15" s="67">
        <v>1.3421108600906599</v>
      </c>
      <c r="G15" s="67">
        <v>1.60073267605174</v>
      </c>
      <c r="H15" s="67">
        <v>-2.3606706296584568</v>
      </c>
      <c r="I15" s="67">
        <v>-3.7800660033150746</v>
      </c>
      <c r="J15" s="67">
        <v>0.87682624153595512</v>
      </c>
      <c r="K15" s="67">
        <v>-5.2277366386478619</v>
      </c>
      <c r="L15" s="67">
        <v>-6.0515017250515672</v>
      </c>
      <c r="M15" s="70">
        <v>-8.7728724192018799</v>
      </c>
    </row>
    <row r="16" spans="2:13" ht="15">
      <c r="B16" s="199" t="s">
        <v>7</v>
      </c>
      <c r="C16" s="67" t="s">
        <v>37</v>
      </c>
      <c r="D16" s="67">
        <v>2.589</v>
      </c>
      <c r="E16" s="67">
        <v>3.0470000000000401</v>
      </c>
      <c r="F16" s="67">
        <v>2.6999999999998598</v>
      </c>
      <c r="G16" s="67">
        <v>2.64700000000007</v>
      </c>
      <c r="H16" s="67">
        <v>-1.8918199182486384</v>
      </c>
      <c r="I16" s="67">
        <v>-5.4485323787569868</v>
      </c>
      <c r="J16" s="67">
        <v>2.104362746749211</v>
      </c>
      <c r="K16" s="67">
        <v>-5.2852116668813398</v>
      </c>
      <c r="L16" s="67">
        <v>-7.2372758762120792</v>
      </c>
      <c r="M16" s="70">
        <v>-12.810189110930478</v>
      </c>
    </row>
    <row r="17" spans="2:13" ht="15">
      <c r="B17" s="199" t="s">
        <v>12</v>
      </c>
      <c r="C17" s="67" t="s">
        <v>42</v>
      </c>
      <c r="D17" s="67">
        <v>0.674761238765753</v>
      </c>
      <c r="E17" s="67">
        <v>0.57691292624117996</v>
      </c>
      <c r="F17" s="67">
        <v>1.1316865535315099</v>
      </c>
      <c r="G17" s="67">
        <v>1.1364125688279001</v>
      </c>
      <c r="H17" s="67">
        <v>-2.4328882989155032</v>
      </c>
      <c r="I17" s="67">
        <v>-5.6954515964970032</v>
      </c>
      <c r="J17" s="67">
        <v>1.0109832702377419</v>
      </c>
      <c r="K17" s="67">
        <v>-7.059567947593381</v>
      </c>
      <c r="L17" s="67">
        <v>-7.9897759199509366</v>
      </c>
      <c r="M17" s="70">
        <v>-9.6534462613628023</v>
      </c>
    </row>
    <row r="18" spans="2:13" ht="15">
      <c r="B18" s="199" t="s">
        <v>13</v>
      </c>
      <c r="C18" s="67" t="s">
        <v>43</v>
      </c>
      <c r="D18" s="67">
        <v>2.2402195825856901</v>
      </c>
      <c r="E18" s="67">
        <v>2.55077821806251</v>
      </c>
      <c r="F18" s="67">
        <v>3.1481828810266301</v>
      </c>
      <c r="G18" s="67">
        <v>3.22092359110222</v>
      </c>
      <c r="H18" s="67">
        <v>-1.5373305850717722</v>
      </c>
      <c r="I18" s="67">
        <v>-4.5353453081470096</v>
      </c>
      <c r="J18" s="67">
        <v>1.5738556169200502</v>
      </c>
      <c r="K18" s="67">
        <v>-4.5235748330854975</v>
      </c>
      <c r="L18" s="67">
        <v>-6.0029526426580215</v>
      </c>
      <c r="M18" s="70">
        <v>-12.556432593772795</v>
      </c>
    </row>
    <row r="19" spans="2:13" ht="15">
      <c r="B19" s="199" t="s">
        <v>14</v>
      </c>
      <c r="C19" s="67" t="s">
        <v>44</v>
      </c>
      <c r="D19" s="67">
        <v>-0.40506023868391899</v>
      </c>
      <c r="E19" s="67">
        <v>2.0218695839578902</v>
      </c>
      <c r="F19" s="67">
        <v>3.6242672984129398</v>
      </c>
      <c r="G19" s="67">
        <v>3.80439332486295</v>
      </c>
      <c r="H19" s="67">
        <v>-2.1299388723723389</v>
      </c>
      <c r="I19" s="67">
        <v>-3.7748269547932534</v>
      </c>
      <c r="J19" s="67">
        <v>3.3967864782141088</v>
      </c>
      <c r="K19" s="67">
        <v>-2.6254190619569018</v>
      </c>
      <c r="L19" s="67">
        <v>-5.8243643204906608</v>
      </c>
      <c r="M19" s="70">
        <v>-11.269053045690775</v>
      </c>
    </row>
    <row r="20" spans="2:13" ht="15">
      <c r="B20" s="199" t="s">
        <v>15</v>
      </c>
      <c r="C20" s="67" t="s">
        <v>45</v>
      </c>
      <c r="D20" s="67">
        <v>-0.22248322620851399</v>
      </c>
      <c r="E20" s="67">
        <v>1.83810746597703</v>
      </c>
      <c r="F20" s="67">
        <v>3.1027613520215001</v>
      </c>
      <c r="G20" s="67">
        <v>3.26786800503218</v>
      </c>
      <c r="H20" s="67">
        <v>-1.2155334308668886</v>
      </c>
      <c r="I20" s="67">
        <v>-3.3042132412395175</v>
      </c>
      <c r="J20" s="67">
        <v>-0.37728561398087113</v>
      </c>
      <c r="K20" s="67">
        <v>-4.8399676478325997</v>
      </c>
      <c r="L20" s="67">
        <v>-4.8399676478325997</v>
      </c>
      <c r="M20" s="70">
        <v>-12.237547053880965</v>
      </c>
    </row>
    <row r="21" spans="2:13" ht="15">
      <c r="B21" s="199" t="s">
        <v>47</v>
      </c>
      <c r="C21" s="67" t="s">
        <v>46</v>
      </c>
      <c r="D21" s="67">
        <v>1.4157764347382</v>
      </c>
      <c r="E21" s="67">
        <v>1.9646524572474799</v>
      </c>
      <c r="F21" s="67">
        <v>2.3980576489112102</v>
      </c>
      <c r="G21" s="67">
        <v>2.5233769192993099</v>
      </c>
      <c r="H21" s="67">
        <v>-2.2038466565089898</v>
      </c>
      <c r="I21" s="67">
        <v>-4.0341082878630585</v>
      </c>
      <c r="J21" s="67">
        <v>0.39889964669428402</v>
      </c>
      <c r="K21" s="67">
        <v>-5.774678273322575</v>
      </c>
      <c r="L21" s="67">
        <v>-6.1490493837500271</v>
      </c>
      <c r="M21" s="70">
        <v>-11.97554103508452</v>
      </c>
    </row>
    <row r="22" spans="2:13" ht="15">
      <c r="B22" s="199" t="s">
        <v>16</v>
      </c>
      <c r="C22" s="67" t="s">
        <v>48</v>
      </c>
      <c r="D22" s="67">
        <v>-0.47785755700919808</v>
      </c>
      <c r="E22" s="67">
        <v>3.0219207381720237</v>
      </c>
      <c r="F22" s="67">
        <v>3.1976436051007306</v>
      </c>
      <c r="G22" s="67">
        <v>3.1976436051008195</v>
      </c>
      <c r="H22" s="67">
        <v>-1.8351749720847854</v>
      </c>
      <c r="I22" s="67">
        <v>-4.7277120398797283</v>
      </c>
      <c r="J22" s="67">
        <v>3.6620301363832652</v>
      </c>
      <c r="K22" s="67">
        <v>-3.0512527448406712</v>
      </c>
      <c r="L22" s="67">
        <v>-6.4761252238563998</v>
      </c>
      <c r="M22" s="70">
        <v>-11.636482126708728</v>
      </c>
    </row>
    <row r="23" spans="2:13" ht="15">
      <c r="B23" s="199" t="s">
        <v>17</v>
      </c>
      <c r="C23" s="67" t="s">
        <v>49</v>
      </c>
      <c r="D23" s="67">
        <v>4.2631310439102101</v>
      </c>
      <c r="E23" s="67">
        <v>3.8073293200355098</v>
      </c>
      <c r="F23" s="67">
        <v>3.6474895695259</v>
      </c>
      <c r="G23" s="67">
        <v>3.2855303835881902</v>
      </c>
      <c r="H23" s="67">
        <v>-0.35824699618626221</v>
      </c>
      <c r="I23" s="67">
        <v>-5.3602675179545862</v>
      </c>
      <c r="J23" s="67">
        <v>0.19043314768962816</v>
      </c>
      <c r="K23" s="67">
        <v>-5.5197317473986267</v>
      </c>
      <c r="L23" s="67">
        <v>-5.6993115167702335</v>
      </c>
      <c r="M23" s="70">
        <v>-14.981227934475449</v>
      </c>
    </row>
    <row r="24" spans="2:13" ht="15">
      <c r="B24" s="199" t="s">
        <v>18</v>
      </c>
      <c r="C24" s="67" t="s">
        <v>50</v>
      </c>
      <c r="D24" s="67">
        <v>0.112925916714679</v>
      </c>
      <c r="E24" s="67">
        <v>0.28538337448145201</v>
      </c>
      <c r="F24" s="67">
        <v>0.96869413198126297</v>
      </c>
      <c r="G24" s="67">
        <v>1.0152602979594001</v>
      </c>
      <c r="H24" s="67">
        <v>-2.6389557386950924</v>
      </c>
      <c r="I24" s="67">
        <v>-4.1324599253172334</v>
      </c>
      <c r="J24" s="67">
        <v>-0.32016499253244568</v>
      </c>
      <c r="K24" s="67">
        <v>-6.9611963177946379</v>
      </c>
      <c r="L24" s="67">
        <v>-6.9611963177946379</v>
      </c>
      <c r="M24" s="70">
        <v>-9.0395182676713333</v>
      </c>
    </row>
    <row r="25" spans="2:13" ht="15">
      <c r="B25" s="199" t="s">
        <v>19</v>
      </c>
      <c r="C25" s="67" t="s">
        <v>51</v>
      </c>
      <c r="D25" s="67">
        <v>-0.73475887721660105</v>
      </c>
      <c r="E25" s="67">
        <v>0.63648353258547496</v>
      </c>
      <c r="F25" s="67">
        <v>1.6893574924786301</v>
      </c>
      <c r="G25" s="67">
        <v>1.25819607709867</v>
      </c>
      <c r="H25" s="67">
        <v>-3.3353398465925999</v>
      </c>
      <c r="I25" s="67">
        <v>-4.0786407869178749</v>
      </c>
      <c r="J25" s="67">
        <v>1.8491146367437761</v>
      </c>
      <c r="K25" s="67">
        <v>-5.563406995048048</v>
      </c>
      <c r="L25" s="67">
        <v>-7.2779441021450282</v>
      </c>
      <c r="M25" s="70">
        <v>-8.8662653374767277</v>
      </c>
    </row>
    <row r="26" spans="2:13" ht="15">
      <c r="B26" s="199" t="s">
        <v>20</v>
      </c>
      <c r="C26" s="67" t="s">
        <v>52</v>
      </c>
      <c r="D26" s="67">
        <v>0.49212407397225544</v>
      </c>
      <c r="E26" s="67">
        <v>3.0214646266147671</v>
      </c>
      <c r="F26" s="67">
        <v>3.2803649129712786</v>
      </c>
      <c r="G26" s="67">
        <v>3.4025735794710021</v>
      </c>
      <c r="H26" s="67">
        <v>-0.47805330769488119</v>
      </c>
      <c r="I26" s="67">
        <v>-3.172961948789621</v>
      </c>
      <c r="J26" s="67">
        <v>2.3529308290150208</v>
      </c>
      <c r="K26" s="67">
        <v>-1.3684649383375547</v>
      </c>
      <c r="L26" s="67">
        <v>-3.6358468069364158</v>
      </c>
      <c r="M26" s="70">
        <v>-10.352339425556863</v>
      </c>
    </row>
    <row r="27" spans="2:13" ht="15">
      <c r="B27" s="199" t="s">
        <v>21</v>
      </c>
      <c r="C27" s="67" t="s">
        <v>53</v>
      </c>
      <c r="D27" s="67">
        <v>2.10648620210709</v>
      </c>
      <c r="E27" s="67">
        <v>1.21810474632653</v>
      </c>
      <c r="F27" s="67">
        <v>2.1663044882086</v>
      </c>
      <c r="G27" s="67">
        <v>2.0093187745287899</v>
      </c>
      <c r="H27" s="67">
        <v>-1.9176722224877207</v>
      </c>
      <c r="I27" s="67">
        <v>-2.9122990333550147</v>
      </c>
      <c r="J27" s="67">
        <v>-0.2919962815863042</v>
      </c>
      <c r="K27" s="67">
        <v>-5.0521789264660111</v>
      </c>
      <c r="L27" s="67">
        <v>-5.0521789264660111</v>
      </c>
      <c r="M27" s="70">
        <v>-9.992381753214481</v>
      </c>
    </row>
    <row r="28" spans="2:13" ht="15">
      <c r="B28" s="199" t="s">
        <v>22</v>
      </c>
      <c r="C28" s="67" t="s">
        <v>54</v>
      </c>
      <c r="D28" s="67">
        <v>1.9272957195241691</v>
      </c>
      <c r="E28" s="67">
        <v>2.267167157560368</v>
      </c>
      <c r="F28" s="67">
        <v>3.3670463972230502</v>
      </c>
      <c r="G28" s="67">
        <v>3.6051309040841861</v>
      </c>
      <c r="H28" s="67">
        <v>-2.6700152469999794</v>
      </c>
      <c r="I28" s="67">
        <v>-4.3932997576460071</v>
      </c>
      <c r="J28" s="67">
        <v>3.7519140057308054</v>
      </c>
      <c r="K28" s="67">
        <v>-3.4547076688035694</v>
      </c>
      <c r="L28" s="67">
        <v>-6.9460132312704204</v>
      </c>
      <c r="M28" s="70">
        <v>-11.848134956620754</v>
      </c>
    </row>
    <row r="29" spans="2:13" ht="15">
      <c r="B29" s="199" t="s">
        <v>23</v>
      </c>
      <c r="C29" s="67" t="s">
        <v>55</v>
      </c>
      <c r="D29" s="67">
        <v>1.2790521180671399</v>
      </c>
      <c r="E29" s="67">
        <v>2.1559346342691499</v>
      </c>
      <c r="F29" s="67">
        <v>2.2682166461943001</v>
      </c>
      <c r="G29" s="67">
        <v>2.4601767517794699</v>
      </c>
      <c r="H29" s="67">
        <v>-0.15480588914807969</v>
      </c>
      <c r="I29" s="67">
        <v>-2.8763235462507031</v>
      </c>
      <c r="J29" s="67">
        <v>-0.13434911695632268</v>
      </c>
      <c r="K29" s="67">
        <v>-3.1569595206719314</v>
      </c>
      <c r="L29" s="67">
        <v>-3.1569595206719314</v>
      </c>
      <c r="M29" s="70">
        <v>-9.5290749342542895</v>
      </c>
    </row>
    <row r="30" spans="2:13" ht="15">
      <c r="B30" s="199" t="s">
        <v>24</v>
      </c>
      <c r="C30" s="67" t="s">
        <v>56</v>
      </c>
      <c r="D30" s="67">
        <v>1.16960372439163</v>
      </c>
      <c r="E30" s="67">
        <v>2.3271930148575302</v>
      </c>
      <c r="F30" s="67">
        <v>3.1681260939776301</v>
      </c>
      <c r="G30" s="67">
        <v>2.4250132070738499</v>
      </c>
      <c r="H30" s="67">
        <v>-2.7759596409074772</v>
      </c>
      <c r="I30" s="67">
        <v>-4.2195864875132383</v>
      </c>
      <c r="J30" s="67">
        <v>2.6532868090731077</v>
      </c>
      <c r="K30" s="67">
        <v>-4.4076293026430129</v>
      </c>
      <c r="L30" s="67">
        <v>-6.8784121105141649</v>
      </c>
      <c r="M30" s="70">
        <v>-11.594232178075959</v>
      </c>
    </row>
    <row r="31" spans="2:13" ht="15">
      <c r="B31" s="199" t="s">
        <v>25</v>
      </c>
      <c r="C31" s="67" t="s">
        <v>57</v>
      </c>
      <c r="D31" s="67">
        <v>-0.54766501555042502</v>
      </c>
      <c r="E31" s="67">
        <v>-0.22242262781323499</v>
      </c>
      <c r="F31" s="67">
        <v>1.5111324523863201</v>
      </c>
      <c r="G31" s="67">
        <v>1.33467052419287</v>
      </c>
      <c r="H31" s="67">
        <v>-3.3192515355652819</v>
      </c>
      <c r="I31" s="67">
        <v>-2.9435270245912415</v>
      </c>
      <c r="J31" s="67">
        <v>0.86885156505789318</v>
      </c>
      <c r="K31" s="67">
        <v>-5.3497892840533972</v>
      </c>
      <c r="L31" s="67">
        <v>-6.1650754941929957</v>
      </c>
      <c r="M31" s="70">
        <v>-7.7817455011685563</v>
      </c>
    </row>
    <row r="32" spans="2:13" ht="15">
      <c r="B32" s="199" t="s">
        <v>26</v>
      </c>
      <c r="C32" s="67" t="s">
        <v>58</v>
      </c>
      <c r="D32" s="67">
        <v>-0.4729281790891493</v>
      </c>
      <c r="E32" s="67">
        <v>8.8243072370564057E-2</v>
      </c>
      <c r="F32" s="67">
        <v>1.803124834907921</v>
      </c>
      <c r="G32" s="67">
        <v>2.1775590706305525</v>
      </c>
      <c r="H32" s="67">
        <v>-4.2387078345239804</v>
      </c>
      <c r="I32" s="67">
        <v>-2.9718411633944619</v>
      </c>
      <c r="J32" s="67">
        <v>1.0326656166696591</v>
      </c>
      <c r="K32" s="67">
        <v>-6.1250757525444399</v>
      </c>
      <c r="L32" s="67">
        <v>-7.0845813336960273</v>
      </c>
      <c r="M32" s="70">
        <v>-9.8325263996474259</v>
      </c>
    </row>
    <row r="33" spans="2:13" ht="15">
      <c r="B33" s="200" t="s">
        <v>63</v>
      </c>
      <c r="C33" s="71" t="s">
        <v>59</v>
      </c>
      <c r="D33" s="68">
        <v>0.56154610534480098</v>
      </c>
      <c r="E33" s="68">
        <v>0.84940954317527195</v>
      </c>
      <c r="F33" s="68">
        <v>1.5252142334508201</v>
      </c>
      <c r="G33" s="68">
        <v>1.5439219808937501</v>
      </c>
      <c r="H33" s="68">
        <v>-2.9902322840937523</v>
      </c>
      <c r="I33" s="68">
        <v>-4.4479218730067878</v>
      </c>
      <c r="J33" s="68">
        <v>1.3572461449304907</v>
      </c>
      <c r="K33" s="68">
        <v>-6.0470536961554906</v>
      </c>
      <c r="L33" s="68">
        <v>-7.3051509612826244</v>
      </c>
      <c r="M33" s="69">
        <v>-9.6331391558049102</v>
      </c>
    </row>
    <row r="34" spans="2:13" ht="15">
      <c r="B34" s="201" t="s">
        <v>29</v>
      </c>
      <c r="C34" s="184" t="s">
        <v>60</v>
      </c>
      <c r="D34" s="208">
        <v>0.5389859180765314</v>
      </c>
      <c r="E34" s="208">
        <v>0.98234966107046351</v>
      </c>
      <c r="F34" s="208">
        <v>1.6900497901588745</v>
      </c>
      <c r="G34" s="208">
        <v>1.7281259510636009</v>
      </c>
      <c r="H34" s="208">
        <v>-2.9024315958534719</v>
      </c>
      <c r="I34" s="208">
        <v>-4.33194874102516</v>
      </c>
      <c r="J34" s="208">
        <v>1.4555401341219687</v>
      </c>
      <c r="K34" s="208">
        <v>-5.7565775855160535</v>
      </c>
      <c r="L34" s="208">
        <v>-7.1086484879029355</v>
      </c>
      <c r="M34" s="209">
        <v>-9.7834794333058586</v>
      </c>
    </row>
    <row r="35" spans="2:13" ht="15">
      <c r="B35" s="199" t="s">
        <v>27</v>
      </c>
      <c r="C35" s="67" t="s">
        <v>72</v>
      </c>
      <c r="D35" s="67">
        <v>0.5</v>
      </c>
      <c r="E35" s="67">
        <v>0.6</v>
      </c>
      <c r="F35" s="67">
        <v>1.6</v>
      </c>
      <c r="G35" s="67">
        <v>2.0499999999999998</v>
      </c>
      <c r="H35" s="67">
        <v>-4.4859420226983531</v>
      </c>
      <c r="I35" s="67">
        <v>-3.6780423817044161</v>
      </c>
      <c r="J35" s="67">
        <v>0.68148472904918656</v>
      </c>
      <c r="K35" s="67">
        <v>-7.3720167188396246</v>
      </c>
      <c r="L35" s="67">
        <v>-7.9989895555892314</v>
      </c>
      <c r="M35" s="70">
        <v>-11.194981134231503</v>
      </c>
    </row>
    <row r="36" spans="2:13" ht="15">
      <c r="B36" s="199" t="s">
        <v>75</v>
      </c>
      <c r="C36" s="67" t="s">
        <v>76</v>
      </c>
      <c r="D36" s="67">
        <v>2.2829999999999999</v>
      </c>
      <c r="E36" s="67">
        <v>1.4990000000000001</v>
      </c>
      <c r="F36" s="67">
        <v>1.2310000000000001</v>
      </c>
      <c r="G36" s="67">
        <v>1.482</v>
      </c>
      <c r="H36" s="67">
        <v>-4.7531939038663484</v>
      </c>
      <c r="I36" s="67">
        <v>-1.9255027652210543</v>
      </c>
      <c r="J36" s="67">
        <v>-0.47965817661351773</v>
      </c>
      <c r="K36" s="67">
        <v>-7.0352360479588256</v>
      </c>
      <c r="L36" s="67">
        <v>-7.0352360479588256</v>
      </c>
      <c r="M36" s="70">
        <v>-10.843284108616871</v>
      </c>
    </row>
    <row r="37" spans="2:13" ht="15">
      <c r="B37" s="199" t="s">
        <v>77</v>
      </c>
      <c r="C37" s="67" t="s">
        <v>78</v>
      </c>
      <c r="D37" s="67">
        <v>2.5</v>
      </c>
      <c r="E37" s="67">
        <v>2.1</v>
      </c>
      <c r="F37" s="67">
        <v>1.7</v>
      </c>
      <c r="G37" s="67">
        <v>2.0640000000000001</v>
      </c>
      <c r="H37" s="67">
        <v>-4.6449137599725248</v>
      </c>
      <c r="I37" s="67">
        <v>0.57021480215875275</v>
      </c>
      <c r="J37" s="67">
        <v>1.354627805422437</v>
      </c>
      <c r="K37" s="67">
        <v>-2.8021129297962855</v>
      </c>
      <c r="L37" s="67">
        <v>-4.6449137599725248</v>
      </c>
      <c r="M37" s="70">
        <v>-8.2855968111816676</v>
      </c>
    </row>
    <row r="38" spans="2:13" ht="15">
      <c r="B38" s="199" t="s">
        <v>79</v>
      </c>
      <c r="C38" s="67" t="s">
        <v>80</v>
      </c>
      <c r="D38" s="67">
        <v>1.9</v>
      </c>
      <c r="E38" s="67">
        <v>0.9</v>
      </c>
      <c r="F38" s="67">
        <v>0.8</v>
      </c>
      <c r="G38" s="67">
        <v>0.48699999999999999</v>
      </c>
      <c r="H38" s="67">
        <v>-4.2030559267620449</v>
      </c>
      <c r="I38" s="67">
        <v>-3.2983929789222155</v>
      </c>
      <c r="J38" s="67">
        <v>-2.0743641950869085</v>
      </c>
      <c r="K38" s="67">
        <v>-9.2844481885410381</v>
      </c>
      <c r="L38" s="67">
        <v>-9.2844481885410381</v>
      </c>
      <c r="M38" s="70">
        <v>-11.239412609114305</v>
      </c>
    </row>
    <row r="39" spans="2:13" ht="15">
      <c r="B39" s="199" t="s">
        <v>81</v>
      </c>
      <c r="C39" s="67" t="s">
        <v>82</v>
      </c>
      <c r="D39" s="67">
        <v>1.1000000000000001</v>
      </c>
      <c r="E39" s="67">
        <v>1.4</v>
      </c>
      <c r="F39" s="67">
        <v>2.2999999999999998</v>
      </c>
      <c r="G39" s="67">
        <v>1.782</v>
      </c>
      <c r="H39" s="67">
        <v>-6.3264704197822486</v>
      </c>
      <c r="I39" s="67">
        <v>-0.77243608493215987</v>
      </c>
      <c r="J39" s="67">
        <v>2.1533946242064284</v>
      </c>
      <c r="K39" s="67">
        <v>-5.0484590915309102</v>
      </c>
      <c r="L39" s="67">
        <v>-7.0500385642894514</v>
      </c>
      <c r="M39" s="70">
        <v>-10.067338168695448</v>
      </c>
    </row>
    <row r="40" spans="2:13" ht="15">
      <c r="B40" s="199" t="s">
        <v>83</v>
      </c>
      <c r="C40" s="67" t="s">
        <v>84</v>
      </c>
      <c r="D40" s="67">
        <v>0.86599999999999999</v>
      </c>
      <c r="E40" s="67">
        <v>1.7989999999999999</v>
      </c>
      <c r="F40" s="67">
        <v>1.2</v>
      </c>
      <c r="G40" s="67">
        <v>1.8</v>
      </c>
      <c r="H40" s="67">
        <v>-4.8145289588041766</v>
      </c>
      <c r="I40" s="67">
        <v>-3.0452435431686853</v>
      </c>
      <c r="J40" s="67">
        <v>-0.43194324975431853</v>
      </c>
      <c r="K40" s="67">
        <v>-8.1117851525543401</v>
      </c>
      <c r="L40" s="67">
        <v>-8.1117851525543401</v>
      </c>
      <c r="M40" s="70">
        <v>-12.383074007273667</v>
      </c>
    </row>
    <row r="41" spans="2:13" ht="15">
      <c r="B41" s="199" t="s">
        <v>85</v>
      </c>
      <c r="C41" s="67" t="s">
        <v>86</v>
      </c>
      <c r="D41" s="67">
        <v>1.7769999999999999</v>
      </c>
      <c r="E41" s="67">
        <v>1.4</v>
      </c>
      <c r="F41" s="67">
        <v>2.1</v>
      </c>
      <c r="G41" s="67">
        <v>2.1890000000000001</v>
      </c>
      <c r="H41" s="67">
        <v>-6.6088784071522522</v>
      </c>
      <c r="I41" s="67">
        <v>-0.60365179396774105</v>
      </c>
      <c r="J41" s="67">
        <v>0.95987023929164916</v>
      </c>
      <c r="K41" s="67">
        <v>-6.2816133431449988</v>
      </c>
      <c r="L41" s="67">
        <v>-7.1726355880540771</v>
      </c>
      <c r="M41" s="70">
        <v>-11.415659274535034</v>
      </c>
    </row>
    <row r="42" spans="2:13" ht="15">
      <c r="B42" s="199" t="s">
        <v>115</v>
      </c>
      <c r="C42" s="67" t="s">
        <v>87</v>
      </c>
      <c r="D42" s="67">
        <v>4</v>
      </c>
      <c r="E42" s="67">
        <v>3.1</v>
      </c>
      <c r="F42" s="67">
        <v>3.2</v>
      </c>
      <c r="G42" s="67">
        <v>3.2210000000000001</v>
      </c>
      <c r="H42" s="67">
        <v>-4.9666297713039427</v>
      </c>
      <c r="I42" s="67">
        <v>-2.1291551233144745</v>
      </c>
      <c r="J42" s="67">
        <v>-0.14366351958627899</v>
      </c>
      <c r="K42" s="67">
        <v>-7.1236590278754619</v>
      </c>
      <c r="L42" s="67">
        <v>-7.1236590278754619</v>
      </c>
      <c r="M42" s="70">
        <v>-15.433438480628931</v>
      </c>
    </row>
    <row r="43" spans="2:13" ht="15">
      <c r="B43" s="199" t="s">
        <v>88</v>
      </c>
      <c r="C43" s="67" t="s">
        <v>89</v>
      </c>
      <c r="D43" s="67">
        <v>3</v>
      </c>
      <c r="E43" s="67">
        <v>2.6</v>
      </c>
      <c r="F43" s="67">
        <v>1.1000000000000001</v>
      </c>
      <c r="G43" s="67">
        <v>0.95</v>
      </c>
      <c r="H43" s="67">
        <v>-12.969398870576176</v>
      </c>
      <c r="I43" s="67">
        <v>-9.7013806124301993E-2</v>
      </c>
      <c r="J43" s="67">
        <v>2.4330767857039026</v>
      </c>
      <c r="K43" s="67">
        <v>-10.938363504745707</v>
      </c>
      <c r="L43" s="67">
        <v>-13.05383056922469</v>
      </c>
      <c r="M43" s="70">
        <v>-14.947745249999997</v>
      </c>
    </row>
    <row r="44" spans="2:13" ht="15">
      <c r="B44" s="199" t="s">
        <v>90</v>
      </c>
      <c r="C44" s="67" t="s">
        <v>91</v>
      </c>
      <c r="D44" s="67">
        <v>5.1669999999999998</v>
      </c>
      <c r="E44" s="67">
        <v>4.8250000000000002</v>
      </c>
      <c r="F44" s="67">
        <v>4.8559999999999999</v>
      </c>
      <c r="G44" s="67">
        <v>4.8339999999999996</v>
      </c>
      <c r="H44" s="67">
        <v>-2.5035668175054981</v>
      </c>
      <c r="I44" s="67">
        <v>2.1797352984748608</v>
      </c>
      <c r="J44" s="67">
        <v>3.5173712503326904</v>
      </c>
      <c r="K44" s="67">
        <v>3.1256587756850696</v>
      </c>
      <c r="L44" s="67">
        <v>-2.5035668175054981</v>
      </c>
      <c r="M44" s="70">
        <v>-10.503423728457992</v>
      </c>
    </row>
    <row r="45" spans="2:13" ht="15">
      <c r="B45" s="199" t="s">
        <v>92</v>
      </c>
      <c r="C45" s="67" t="s">
        <v>93</v>
      </c>
      <c r="D45" s="67">
        <v>5.2</v>
      </c>
      <c r="E45" s="67">
        <v>4.5999999999999996</v>
      </c>
      <c r="F45" s="67">
        <v>4.0999999999999996</v>
      </c>
      <c r="G45" s="67">
        <v>4.0709999999999997</v>
      </c>
      <c r="H45" s="67">
        <v>-4.2662124438483158</v>
      </c>
      <c r="I45" s="67">
        <v>2.0010878661604226</v>
      </c>
      <c r="J45" s="67">
        <v>3.3518439615895845</v>
      </c>
      <c r="K45" s="67">
        <v>0.92256379166613112</v>
      </c>
      <c r="L45" s="67">
        <v>-4.2662124438483158</v>
      </c>
      <c r="M45" s="70">
        <v>-10.941344800610556</v>
      </c>
    </row>
    <row r="46" spans="2:13" ht="15">
      <c r="B46" s="199" t="s">
        <v>94</v>
      </c>
      <c r="C46" s="67" t="s">
        <v>95</v>
      </c>
      <c r="D46" s="67">
        <v>6.7</v>
      </c>
      <c r="E46" s="67">
        <v>6.5</v>
      </c>
      <c r="F46" s="67">
        <v>6.5</v>
      </c>
      <c r="G46" s="67">
        <v>6.3159999999999998</v>
      </c>
      <c r="H46" s="67">
        <v>-2.6655914741543718</v>
      </c>
      <c r="I46" s="67">
        <v>2.1211284307255163</v>
      </c>
      <c r="J46" s="67">
        <v>2.5990568267851177</v>
      </c>
      <c r="K46" s="67">
        <v>1.9824327380436602</v>
      </c>
      <c r="L46" s="67">
        <v>-2.6655914741543718</v>
      </c>
      <c r="M46" s="70">
        <v>-15.427820362898325</v>
      </c>
    </row>
    <row r="47" spans="2:13" ht="15">
      <c r="B47" s="199" t="s">
        <v>96</v>
      </c>
      <c r="C47" s="67" t="s">
        <v>97</v>
      </c>
      <c r="D47" s="67">
        <v>4.3940000000000001</v>
      </c>
      <c r="E47" s="67">
        <v>2.927</v>
      </c>
      <c r="F47" s="67">
        <v>2.875</v>
      </c>
      <c r="G47" s="67">
        <v>2.7090000000000001</v>
      </c>
      <c r="H47" s="67">
        <v>-3.1634651985992246</v>
      </c>
      <c r="I47" s="67">
        <v>-0.77466177318444851</v>
      </c>
      <c r="J47" s="67">
        <v>2.0667820695496442</v>
      </c>
      <c r="K47" s="67">
        <v>-1.9277247599315039</v>
      </c>
      <c r="L47" s="67">
        <v>-3.9136208161821284</v>
      </c>
      <c r="M47" s="70">
        <v>-9.8224177654496145</v>
      </c>
    </row>
    <row r="48" spans="2:13" ht="15">
      <c r="B48" s="199" t="s">
        <v>98</v>
      </c>
      <c r="C48" s="67" t="s">
        <v>99</v>
      </c>
      <c r="D48" s="67">
        <v>2.3239999999999998</v>
      </c>
      <c r="E48" s="67">
        <v>2.2949999999999999</v>
      </c>
      <c r="F48" s="67">
        <v>2.3820000000000001</v>
      </c>
      <c r="G48" s="67">
        <v>2.4780000000000002</v>
      </c>
      <c r="H48" s="67">
        <v>-4.1667456995865386</v>
      </c>
      <c r="I48" s="67">
        <v>-1.2749631847222331</v>
      </c>
      <c r="J48" s="67">
        <v>0.57572380665797951</v>
      </c>
      <c r="K48" s="67">
        <v>-4.8438839672739658</v>
      </c>
      <c r="L48" s="67">
        <v>-5.3885844106380425</v>
      </c>
      <c r="M48" s="70">
        <v>-11.339933955580484</v>
      </c>
    </row>
    <row r="49" spans="2:13" ht="15">
      <c r="B49" s="199" t="s">
        <v>100</v>
      </c>
      <c r="C49" s="67" t="s">
        <v>101</v>
      </c>
      <c r="D49" s="67">
        <v>3.0840000000000001</v>
      </c>
      <c r="E49" s="67">
        <v>1.7</v>
      </c>
      <c r="F49" s="67">
        <v>1.8959999999999999</v>
      </c>
      <c r="G49" s="67">
        <v>1.877</v>
      </c>
      <c r="H49" s="67">
        <v>-3.3561991106797251</v>
      </c>
      <c r="I49" s="67">
        <v>-1.3250441393245604</v>
      </c>
      <c r="J49" s="67">
        <v>-0.31885401431294147</v>
      </c>
      <c r="K49" s="67">
        <v>-4.9408416106248243</v>
      </c>
      <c r="L49" s="67">
        <v>-4.9408416106248243</v>
      </c>
      <c r="M49" s="70">
        <v>-9.9591204856388558</v>
      </c>
    </row>
    <row r="50" spans="2:13" ht="15">
      <c r="B50" s="199" t="s">
        <v>102</v>
      </c>
      <c r="C50" s="67" t="s">
        <v>103</v>
      </c>
      <c r="D50" s="67">
        <v>3.4</v>
      </c>
      <c r="E50" s="67">
        <v>2.7</v>
      </c>
      <c r="F50" s="67">
        <v>1.5</v>
      </c>
      <c r="G50" s="67">
        <v>1.7829999999999999</v>
      </c>
      <c r="H50" s="67">
        <v>-3.1194609602175682</v>
      </c>
      <c r="I50" s="67">
        <v>-2.8849154959378787</v>
      </c>
      <c r="J50" s="67">
        <v>3.9095515332920883E-2</v>
      </c>
      <c r="K50" s="67">
        <v>-5.8775993865647251</v>
      </c>
      <c r="L50" s="67">
        <v>-5.9143826435243962</v>
      </c>
      <c r="M50" s="70">
        <v>-11.288226370935403</v>
      </c>
    </row>
    <row r="51" spans="2:13" ht="15">
      <c r="B51" s="199" t="s">
        <v>104</v>
      </c>
      <c r="C51" s="67" t="s">
        <v>105</v>
      </c>
      <c r="D51" s="67">
        <v>-0.53200000000000003</v>
      </c>
      <c r="E51" s="67">
        <v>1.6080000000000001</v>
      </c>
      <c r="F51" s="67">
        <v>2.2930000000000001</v>
      </c>
      <c r="G51" s="67">
        <v>2.3660000000000001</v>
      </c>
      <c r="H51" s="67">
        <v>-4.6379972978967121</v>
      </c>
      <c r="I51" s="67">
        <v>-0.96999619354702915</v>
      </c>
      <c r="J51" s="67">
        <v>0.38189897353864133</v>
      </c>
      <c r="K51" s="67">
        <v>-5.2023511800113216</v>
      </c>
      <c r="L51" s="67">
        <v>-5.5630050941973259</v>
      </c>
      <c r="M51" s="70">
        <v>-10.901987966132209</v>
      </c>
    </row>
    <row r="52" spans="2:13" ht="15">
      <c r="B52" s="199" t="s">
        <v>106</v>
      </c>
      <c r="C52" s="67" t="s">
        <v>107</v>
      </c>
      <c r="D52" s="67">
        <v>1.4419999999999999</v>
      </c>
      <c r="E52" s="67">
        <v>1.978</v>
      </c>
      <c r="F52" s="67">
        <v>2.93</v>
      </c>
      <c r="G52" s="67">
        <v>3.3450000000000002</v>
      </c>
      <c r="H52" s="67">
        <v>-4.8178194196974449</v>
      </c>
      <c r="I52" s="67">
        <v>-0.29795364478321096</v>
      </c>
      <c r="J52" s="67">
        <v>1.6361466926941404</v>
      </c>
      <c r="K52" s="67">
        <v>-3.5487381883195002</v>
      </c>
      <c r="L52" s="67">
        <v>-5.1014181959205924</v>
      </c>
      <c r="M52" s="70">
        <v>-11.086034285838805</v>
      </c>
    </row>
    <row r="53" spans="2:13" ht="15">
      <c r="B53" s="199" t="s">
        <v>116</v>
      </c>
      <c r="C53" s="67" t="s">
        <v>108</v>
      </c>
      <c r="D53" s="67">
        <v>1.1299999999999999</v>
      </c>
      <c r="E53" s="67">
        <v>2.7440000000000002</v>
      </c>
      <c r="F53" s="67">
        <v>3.1</v>
      </c>
      <c r="G53" s="67">
        <v>3</v>
      </c>
      <c r="H53" s="67">
        <v>-4.1028657010080183</v>
      </c>
      <c r="I53" s="67">
        <v>-0.13328495848778932</v>
      </c>
      <c r="J53" s="67">
        <v>1.296851413687139</v>
      </c>
      <c r="K53" s="67">
        <v>-2.9886964043193909</v>
      </c>
      <c r="L53" s="67">
        <v>-4.2306821566494124</v>
      </c>
      <c r="M53" s="70">
        <v>-11.086034285838794</v>
      </c>
    </row>
    <row r="54" spans="2:13" ht="15">
      <c r="B54" s="202" t="s">
        <v>117</v>
      </c>
      <c r="C54" s="73" t="s">
        <v>109</v>
      </c>
      <c r="D54" s="73">
        <v>4.5872273383938245</v>
      </c>
      <c r="E54" s="73">
        <v>4.3068017143471282</v>
      </c>
      <c r="F54" s="73">
        <v>4.3611146932143354</v>
      </c>
      <c r="G54" s="73">
        <v>4.371566707376247</v>
      </c>
      <c r="H54" s="73">
        <v>-3.6055048368802134</v>
      </c>
      <c r="I54" s="73">
        <v>-0.84208242783619935</v>
      </c>
      <c r="J54" s="73">
        <v>1.4791165649032711</v>
      </c>
      <c r="K54" s="73">
        <v>-3.0034452977650616</v>
      </c>
      <c r="L54" s="73">
        <v>-4.417225942050262</v>
      </c>
      <c r="M54" s="72">
        <v>-14.626562664407031</v>
      </c>
    </row>
    <row r="56" spans="2:13" ht="30.75" customHeight="1">
      <c r="B56" s="299" t="s">
        <v>271</v>
      </c>
      <c r="C56" s="299"/>
      <c r="D56" s="299"/>
      <c r="E56" s="299"/>
      <c r="F56" s="299"/>
      <c r="G56" s="299"/>
      <c r="H56" s="299"/>
      <c r="I56" s="299"/>
      <c r="J56" s="299"/>
      <c r="K56" s="299"/>
      <c r="L56" s="299"/>
      <c r="M56" s="299"/>
    </row>
    <row r="57" spans="2:13" ht="15">
      <c r="B57" s="203"/>
      <c r="C57" s="74"/>
      <c r="D57" s="74"/>
    </row>
    <row r="58" spans="2:13">
      <c r="I58" s="212"/>
      <c r="J58" s="212"/>
      <c r="K58" s="58"/>
    </row>
    <row r="59" spans="2:13">
      <c r="I59" s="212"/>
      <c r="J59" s="212"/>
      <c r="K59" s="58"/>
    </row>
    <row r="60" spans="2:13">
      <c r="I60" s="212"/>
      <c r="J60" s="212"/>
      <c r="K60" s="58"/>
    </row>
    <row r="61" spans="2:13">
      <c r="I61" s="212"/>
      <c r="J61" s="212"/>
      <c r="K61" s="58"/>
    </row>
    <row r="62" spans="2:13">
      <c r="I62" s="212"/>
      <c r="J62" s="212"/>
      <c r="K62" s="58"/>
    </row>
  </sheetData>
  <mergeCells count="7">
    <mergeCell ref="B56:M56"/>
    <mergeCell ref="B2:M2"/>
    <mergeCell ref="E4:G4"/>
    <mergeCell ref="H4:J4"/>
    <mergeCell ref="K4:K5"/>
    <mergeCell ref="L4:L5"/>
    <mergeCell ref="M4:M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M58"/>
  <sheetViews>
    <sheetView workbookViewId="0">
      <selection activeCell="B2" sqref="B2:M2"/>
    </sheetView>
  </sheetViews>
  <sheetFormatPr defaultColWidth="9.140625" defaultRowHeight="12.75"/>
  <cols>
    <col min="1" max="1" width="9.140625" style="1"/>
    <col min="2" max="2" width="24.85546875" style="1" customWidth="1"/>
    <col min="3" max="3" width="4.5703125" style="1" bestFit="1" customWidth="1"/>
    <col min="4" max="4" width="12.5703125" style="1" customWidth="1"/>
    <col min="5" max="10" width="8.42578125" style="1" customWidth="1"/>
    <col min="11" max="11" width="16" style="1" customWidth="1"/>
    <col min="12" max="12" width="17.5703125" style="1" customWidth="1"/>
    <col min="13" max="13" width="12.5703125" style="1" customWidth="1"/>
    <col min="14" max="16384" width="9.140625" style="1"/>
  </cols>
  <sheetData>
    <row r="1" spans="2:13" ht="13.5" thickBot="1"/>
    <row r="2" spans="2:13" ht="19.5" thickBot="1">
      <c r="B2" s="300" t="s">
        <v>0</v>
      </c>
      <c r="C2" s="301"/>
      <c r="D2" s="301"/>
      <c r="E2" s="301"/>
      <c r="F2" s="301"/>
      <c r="G2" s="301"/>
      <c r="H2" s="301"/>
      <c r="I2" s="301"/>
      <c r="J2" s="301"/>
      <c r="K2" s="301"/>
      <c r="L2" s="301"/>
      <c r="M2" s="302"/>
    </row>
    <row r="4" spans="2:13" ht="30">
      <c r="B4" s="75"/>
      <c r="C4" s="75"/>
      <c r="D4" s="61" t="s">
        <v>119</v>
      </c>
      <c r="E4" s="303" t="s">
        <v>73</v>
      </c>
      <c r="F4" s="304"/>
      <c r="G4" s="304"/>
      <c r="H4" s="303" t="s">
        <v>74</v>
      </c>
      <c r="I4" s="304"/>
      <c r="J4" s="305"/>
      <c r="K4" s="306" t="s">
        <v>112</v>
      </c>
      <c r="L4" s="308" t="s">
        <v>114</v>
      </c>
      <c r="M4" s="308" t="s">
        <v>120</v>
      </c>
    </row>
    <row r="5" spans="2:13" ht="15">
      <c r="B5" s="76"/>
      <c r="C5" s="76"/>
      <c r="D5" s="63">
        <v>2023</v>
      </c>
      <c r="E5" s="63">
        <v>2024</v>
      </c>
      <c r="F5" s="187">
        <v>2025</v>
      </c>
      <c r="G5" s="187">
        <v>2026</v>
      </c>
      <c r="H5" s="63">
        <v>2024</v>
      </c>
      <c r="I5" s="187">
        <v>2025</v>
      </c>
      <c r="J5" s="188">
        <v>2026</v>
      </c>
      <c r="K5" s="311"/>
      <c r="L5" s="312"/>
      <c r="M5" s="312"/>
    </row>
    <row r="6" spans="2:13" ht="15">
      <c r="B6" s="77" t="s">
        <v>1</v>
      </c>
      <c r="C6" s="78" t="s">
        <v>31</v>
      </c>
      <c r="D6" s="83">
        <v>2.2770449797513601</v>
      </c>
      <c r="E6" s="82">
        <v>3.9673900656165699</v>
      </c>
      <c r="F6" s="82">
        <v>1.7616297470793401</v>
      </c>
      <c r="G6" s="82">
        <v>1.4271918157024299</v>
      </c>
      <c r="H6" s="79">
        <v>6.5637759419600927</v>
      </c>
      <c r="I6" s="82">
        <v>3.8946114487822481</v>
      </c>
      <c r="J6" s="84">
        <v>3.1259505251399089</v>
      </c>
      <c r="K6" s="79">
        <v>14.174886479654546</v>
      </c>
      <c r="L6" s="83">
        <v>6.5637759419600927</v>
      </c>
      <c r="M6" s="84">
        <v>6.3983740948703289</v>
      </c>
    </row>
    <row r="7" spans="2:13" ht="15">
      <c r="B7" s="77" t="s">
        <v>2</v>
      </c>
      <c r="C7" s="78" t="s">
        <v>32</v>
      </c>
      <c r="D7" s="85">
        <v>8.7138751526348877</v>
      </c>
      <c r="E7" s="80">
        <v>4.3510742993802864</v>
      </c>
      <c r="F7" s="80">
        <v>2.9675651422286453</v>
      </c>
      <c r="G7" s="80">
        <v>2.0907641485667261</v>
      </c>
      <c r="H7" s="78">
        <v>6.1025454469113338</v>
      </c>
      <c r="I7" s="80">
        <v>4.2574910996900694</v>
      </c>
      <c r="J7" s="81">
        <v>2.8603372763081447</v>
      </c>
      <c r="K7" s="78">
        <v>13.783952734060211</v>
      </c>
      <c r="L7" s="85">
        <v>6.1025454469113338</v>
      </c>
      <c r="M7" s="81">
        <v>3.7282842635557971</v>
      </c>
    </row>
    <row r="8" spans="2:13" ht="15">
      <c r="B8" s="77" t="s">
        <v>3</v>
      </c>
      <c r="C8" s="78" t="s">
        <v>33</v>
      </c>
      <c r="D8" s="85">
        <v>12.040518546555656</v>
      </c>
      <c r="E8" s="80">
        <v>2.7137331528670927</v>
      </c>
      <c r="F8" s="80">
        <v>2.0977555880069998</v>
      </c>
      <c r="G8" s="80">
        <v>1.9839115836147059</v>
      </c>
      <c r="H8" s="78">
        <v>5.0998818673109181</v>
      </c>
      <c r="I8" s="80">
        <v>4.7438942998272449</v>
      </c>
      <c r="J8" s="81">
        <v>6.0559175774602902</v>
      </c>
      <c r="K8" s="78">
        <v>16.752408984378953</v>
      </c>
      <c r="L8" s="85">
        <v>5.0998818673109181</v>
      </c>
      <c r="M8" s="81">
        <v>9.1665224385052362</v>
      </c>
    </row>
    <row r="9" spans="2:13" ht="15">
      <c r="B9" s="77" t="s">
        <v>4</v>
      </c>
      <c r="C9" s="78" t="s">
        <v>34</v>
      </c>
      <c r="D9" s="85">
        <v>3.4936012885280032</v>
      </c>
      <c r="E9" s="80">
        <v>2.2614578424977383</v>
      </c>
      <c r="F9" s="80">
        <v>2.4222470102985838</v>
      </c>
      <c r="G9" s="80">
        <v>2.0150368444428635</v>
      </c>
      <c r="H9" s="78">
        <v>6.7113724377430017</v>
      </c>
      <c r="I9" s="80">
        <v>5.5657113665297464</v>
      </c>
      <c r="J9" s="81">
        <v>3.9842591377540648</v>
      </c>
      <c r="K9" s="78">
        <v>17.138912020983433</v>
      </c>
      <c r="L9" s="85">
        <v>6.7113724377430017</v>
      </c>
      <c r="M9" s="81">
        <v>9.6303286524273659</v>
      </c>
    </row>
    <row r="10" spans="2:13" ht="15">
      <c r="B10" s="77" t="s">
        <v>5</v>
      </c>
      <c r="C10" s="78" t="s">
        <v>35</v>
      </c>
      <c r="D10" s="85">
        <v>6.0582660582660504</v>
      </c>
      <c r="E10" s="80">
        <v>2.7033402596068301</v>
      </c>
      <c r="F10" s="80">
        <v>2.4976754609502998</v>
      </c>
      <c r="G10" s="80">
        <v>2.1826936902599399</v>
      </c>
      <c r="H10" s="78">
        <v>4.6406719601850499</v>
      </c>
      <c r="I10" s="80">
        <v>4.8799119992129381</v>
      </c>
      <c r="J10" s="81">
        <v>3.4725640687878867</v>
      </c>
      <c r="K10" s="78">
        <v>13.558081106897912</v>
      </c>
      <c r="L10" s="85">
        <v>4.6406719601850499</v>
      </c>
      <c r="M10" s="81">
        <v>5.5703869480203849</v>
      </c>
    </row>
    <row r="11" spans="2:13" ht="15">
      <c r="B11" s="77" t="s">
        <v>6</v>
      </c>
      <c r="C11" s="78" t="s">
        <v>36</v>
      </c>
      <c r="D11" s="85">
        <v>9.1456962502584496</v>
      </c>
      <c r="E11" s="80">
        <v>3.54376332557431</v>
      </c>
      <c r="F11" s="80">
        <v>2.5101598083625301</v>
      </c>
      <c r="G11" s="80">
        <v>2.21007400918185</v>
      </c>
      <c r="H11" s="78">
        <v>7.3160779433841361</v>
      </c>
      <c r="I11" s="80">
        <v>3.6132279428624736</v>
      </c>
      <c r="J11" s="81">
        <v>2.3088187807396743</v>
      </c>
      <c r="K11" s="78">
        <v>13.760912389778168</v>
      </c>
      <c r="L11" s="85">
        <v>7.3160779433841361</v>
      </c>
      <c r="M11" s="81">
        <v>4.8596750989928053</v>
      </c>
    </row>
    <row r="12" spans="2:13" ht="15">
      <c r="B12" s="77" t="s">
        <v>8</v>
      </c>
      <c r="C12" s="78" t="s">
        <v>38</v>
      </c>
      <c r="D12" s="85">
        <v>5.1640747079395597</v>
      </c>
      <c r="E12" s="80">
        <v>2.3027225399345501</v>
      </c>
      <c r="F12" s="80">
        <v>2.21449461819312</v>
      </c>
      <c r="G12" s="80">
        <v>1.4408889751515801</v>
      </c>
      <c r="H12" s="78">
        <v>4.0380738847166198</v>
      </c>
      <c r="I12" s="80">
        <v>6.3928129077505558</v>
      </c>
      <c r="J12" s="81">
        <v>4.8594974797820933</v>
      </c>
      <c r="K12" s="78">
        <v>16.067964084650811</v>
      </c>
      <c r="L12" s="85">
        <v>4.0380738847166198</v>
      </c>
      <c r="M12" s="81">
        <v>9.4207388412175437</v>
      </c>
    </row>
    <row r="13" spans="2:13" ht="15">
      <c r="B13" s="77" t="s">
        <v>9</v>
      </c>
      <c r="C13" s="78" t="s">
        <v>39</v>
      </c>
      <c r="D13" s="85">
        <v>4.1151831676120398</v>
      </c>
      <c r="E13" s="80">
        <v>2.9570134915094699</v>
      </c>
      <c r="F13" s="80">
        <v>2.4325603016763302</v>
      </c>
      <c r="G13" s="80">
        <v>2.1127268925527498</v>
      </c>
      <c r="H13" s="78">
        <v>5.400182123315167</v>
      </c>
      <c r="I13" s="80">
        <v>3.408178913779758</v>
      </c>
      <c r="J13" s="81">
        <v>2.8697710532607834</v>
      </c>
      <c r="K13" s="78">
        <v>12.120241506549911</v>
      </c>
      <c r="L13" s="85">
        <v>5.400182123315167</v>
      </c>
      <c r="M13" s="81">
        <v>4.1142526666994073</v>
      </c>
    </row>
    <row r="14" spans="2:13" ht="15">
      <c r="B14" s="77" t="s">
        <v>10</v>
      </c>
      <c r="C14" s="78" t="s">
        <v>40</v>
      </c>
      <c r="D14" s="85">
        <v>3.39164558417664</v>
      </c>
      <c r="E14" s="80">
        <v>3.2657889599501302</v>
      </c>
      <c r="F14" s="80">
        <v>1.98236483037904</v>
      </c>
      <c r="G14" s="80">
        <v>1.86266851445607</v>
      </c>
      <c r="H14" s="78">
        <v>7.934816182815152</v>
      </c>
      <c r="I14" s="80">
        <v>0.83530334075074819</v>
      </c>
      <c r="J14" s="81">
        <v>1.3454617407766989</v>
      </c>
      <c r="K14" s="78">
        <v>10.300751420954501</v>
      </c>
      <c r="L14" s="85">
        <v>7.934816182815152</v>
      </c>
      <c r="M14" s="81">
        <v>2.8210124467805606</v>
      </c>
    </row>
    <row r="15" spans="2:13" ht="15">
      <c r="B15" s="77" t="s">
        <v>11</v>
      </c>
      <c r="C15" s="78" t="s">
        <v>41</v>
      </c>
      <c r="D15" s="85">
        <v>5.6758475040739897</v>
      </c>
      <c r="E15" s="80">
        <v>2.4854955232876099</v>
      </c>
      <c r="F15" s="80">
        <v>1.7880715980526301</v>
      </c>
      <c r="G15" s="80">
        <v>1.6666762840338101</v>
      </c>
      <c r="H15" s="78">
        <v>5.0245759627358888</v>
      </c>
      <c r="I15" s="80">
        <v>3.4781998247876977</v>
      </c>
      <c r="J15" s="81">
        <v>3.2475521321180256</v>
      </c>
      <c r="K15" s="78">
        <v>12.206900366090334</v>
      </c>
      <c r="L15" s="85">
        <v>5.0245759627358888</v>
      </c>
      <c r="M15" s="81">
        <v>5.7990207129222702</v>
      </c>
    </row>
    <row r="16" spans="2:13" ht="15">
      <c r="B16" s="77" t="s">
        <v>7</v>
      </c>
      <c r="C16" s="78" t="s">
        <v>37</v>
      </c>
      <c r="D16" s="85">
        <v>8.4011129375431501</v>
      </c>
      <c r="E16" s="80">
        <v>4.0452627564248296</v>
      </c>
      <c r="F16" s="80">
        <v>2.5177704440617399</v>
      </c>
      <c r="G16" s="80">
        <v>2.00706901070691</v>
      </c>
      <c r="H16" s="78">
        <v>5.9508630842294963</v>
      </c>
      <c r="I16" s="80">
        <v>4.3037167873639648</v>
      </c>
      <c r="J16" s="81">
        <v>2.2093768610754294</v>
      </c>
      <c r="K16" s="78">
        <v>12.952285738478375</v>
      </c>
      <c r="L16" s="85">
        <v>5.9508630842294963</v>
      </c>
      <c r="M16" s="81">
        <v>3.810979999776464</v>
      </c>
    </row>
    <row r="17" spans="2:13" ht="15">
      <c r="B17" s="77" t="s">
        <v>12</v>
      </c>
      <c r="C17" s="78" t="s">
        <v>42</v>
      </c>
      <c r="D17" s="85">
        <v>5.9617629889083599</v>
      </c>
      <c r="E17" s="80">
        <v>1.8621167163335199</v>
      </c>
      <c r="F17" s="80">
        <v>1.82342606512946</v>
      </c>
      <c r="G17" s="80">
        <v>1.69714801683323</v>
      </c>
      <c r="H17" s="78">
        <v>6.6599804621393366</v>
      </c>
      <c r="I17" s="80">
        <v>4.82697661669369</v>
      </c>
      <c r="J17" s="81">
        <v>4.1925842589177531</v>
      </c>
      <c r="K17" s="78">
        <v>16.496095531227397</v>
      </c>
      <c r="L17" s="85">
        <v>6.6599804621393366</v>
      </c>
      <c r="M17" s="81">
        <v>10.444016884699986</v>
      </c>
    </row>
    <row r="18" spans="2:13" ht="15">
      <c r="B18" s="77" t="s">
        <v>13</v>
      </c>
      <c r="C18" s="78" t="s">
        <v>43</v>
      </c>
      <c r="D18" s="85">
        <v>3.9815746280510398</v>
      </c>
      <c r="E18" s="80">
        <v>2.39654429533973</v>
      </c>
      <c r="F18" s="80">
        <v>1.9825110480019299</v>
      </c>
      <c r="G18" s="80">
        <v>1.89995669404179</v>
      </c>
      <c r="H18" s="78">
        <v>4.5282203679760658</v>
      </c>
      <c r="I18" s="80">
        <v>4.6033415019187895</v>
      </c>
      <c r="J18" s="81">
        <v>5.4057440371490628</v>
      </c>
      <c r="K18" s="78">
        <v>15.250652459400271</v>
      </c>
      <c r="L18" s="85">
        <v>4.5282203679760658</v>
      </c>
      <c r="M18" s="81">
        <v>8.3074652287300594</v>
      </c>
    </row>
    <row r="19" spans="2:13" ht="15">
      <c r="B19" s="77" t="s">
        <v>14</v>
      </c>
      <c r="C19" s="78" t="s">
        <v>44</v>
      </c>
      <c r="D19" s="85">
        <v>9.0436590436590496</v>
      </c>
      <c r="E19" s="80">
        <v>2.03226222646034</v>
      </c>
      <c r="F19" s="80">
        <v>2.3155509453926602</v>
      </c>
      <c r="G19" s="80">
        <v>1.8158035977643201</v>
      </c>
      <c r="H19" s="78">
        <v>4.3353196606061628</v>
      </c>
      <c r="I19" s="80">
        <v>3.3464535119160699</v>
      </c>
      <c r="J19" s="81">
        <v>2.9705384573159854</v>
      </c>
      <c r="K19" s="78">
        <v>11.029890754231818</v>
      </c>
      <c r="L19" s="85">
        <v>4.3353196606061628</v>
      </c>
      <c r="M19" s="81">
        <v>4.4589259716638923</v>
      </c>
    </row>
    <row r="20" spans="2:13" ht="15">
      <c r="B20" s="77" t="s">
        <v>15</v>
      </c>
      <c r="C20" s="78" t="s">
        <v>45</v>
      </c>
      <c r="D20" s="85">
        <v>8.7505906012624006</v>
      </c>
      <c r="E20" s="80">
        <v>2.47477279386126</v>
      </c>
      <c r="F20" s="80">
        <v>2.4697195153270002</v>
      </c>
      <c r="G20" s="80">
        <v>2.3645770199935998</v>
      </c>
      <c r="H20" s="78">
        <v>3.3436205546627296</v>
      </c>
      <c r="I20" s="80">
        <v>2.5117696200615436</v>
      </c>
      <c r="J20" s="81">
        <v>2.7601753509224558</v>
      </c>
      <c r="K20" s="78">
        <v>8.8634867141690776</v>
      </c>
      <c r="L20" s="85">
        <v>3.3436205546627296</v>
      </c>
      <c r="M20" s="81">
        <v>1.2791463561199479</v>
      </c>
    </row>
    <row r="21" spans="2:13" ht="15">
      <c r="B21" s="77" t="s">
        <v>47</v>
      </c>
      <c r="C21" s="78" t="s">
        <v>46</v>
      </c>
      <c r="D21" s="85">
        <v>2.94105242440006</v>
      </c>
      <c r="E21" s="80">
        <v>2.0819569931649098</v>
      </c>
      <c r="F21" s="80">
        <v>2.3636563677317302</v>
      </c>
      <c r="G21" s="80">
        <v>1.35512179707444</v>
      </c>
      <c r="H21" s="78">
        <v>5.566900341363934</v>
      </c>
      <c r="I21" s="80">
        <v>3.8129740433771708</v>
      </c>
      <c r="J21" s="81">
        <v>1.378495480730213</v>
      </c>
      <c r="K21" s="78">
        <v>11.102861531057751</v>
      </c>
      <c r="L21" s="85">
        <v>5.566900341363934</v>
      </c>
      <c r="M21" s="81">
        <v>4.9022413136235699</v>
      </c>
    </row>
    <row r="22" spans="2:13" ht="15">
      <c r="B22" s="77" t="s">
        <v>16</v>
      </c>
      <c r="C22" s="78" t="s">
        <v>48</v>
      </c>
      <c r="D22" s="85">
        <v>17.342301035435636</v>
      </c>
      <c r="E22" s="80">
        <v>5.3912215863955337</v>
      </c>
      <c r="F22" s="80">
        <v>3.302834711533964</v>
      </c>
      <c r="G22" s="80">
        <v>2.9576940146192054</v>
      </c>
      <c r="H22" s="78">
        <v>9.136957344919594</v>
      </c>
      <c r="I22" s="80">
        <v>5.662259778545442</v>
      </c>
      <c r="J22" s="81">
        <v>4.6229686754005295</v>
      </c>
      <c r="K22" s="78">
        <v>20.647624541744982</v>
      </c>
      <c r="L22" s="85">
        <v>9.136957344919594</v>
      </c>
      <c r="M22" s="81">
        <v>7.6324660813007359</v>
      </c>
    </row>
    <row r="23" spans="2:13" ht="15">
      <c r="B23" s="77" t="s">
        <v>17</v>
      </c>
      <c r="C23" s="78" t="s">
        <v>49</v>
      </c>
      <c r="D23" s="85">
        <v>5.5562478467707104</v>
      </c>
      <c r="E23" s="80">
        <v>3.0137865863867401</v>
      </c>
      <c r="F23" s="80">
        <v>2.30817842443096</v>
      </c>
      <c r="G23" s="80">
        <v>2.0093328672397002</v>
      </c>
      <c r="H23" s="78">
        <v>3.9887510165307782</v>
      </c>
      <c r="I23" s="80">
        <v>2.6753184332547697</v>
      </c>
      <c r="J23" s="81">
        <v>0.68965455689917743</v>
      </c>
      <c r="K23" s="78">
        <v>7.507130799252737</v>
      </c>
      <c r="L23" s="85">
        <v>3.9887510165307782</v>
      </c>
      <c r="M23" s="81">
        <v>-1.92021380322157E-3</v>
      </c>
    </row>
    <row r="24" spans="2:13" ht="15">
      <c r="B24" s="77" t="s">
        <v>18</v>
      </c>
      <c r="C24" s="78" t="s">
        <v>50</v>
      </c>
      <c r="D24" s="85">
        <v>4.1314573109893802</v>
      </c>
      <c r="E24" s="80">
        <v>2.9362227896137401</v>
      </c>
      <c r="F24" s="80">
        <v>2.24627159269768</v>
      </c>
      <c r="G24" s="80">
        <v>1.85244562375253</v>
      </c>
      <c r="H24" s="78">
        <v>4.5444374504657326</v>
      </c>
      <c r="I24" s="80">
        <v>4.1058058122029895</v>
      </c>
      <c r="J24" s="81">
        <v>3.2512356465287162</v>
      </c>
      <c r="K24" s="78">
        <v>12.375370821930233</v>
      </c>
      <c r="L24" s="85">
        <v>4.5444374504657326</v>
      </c>
      <c r="M24" s="81">
        <v>4.8296094984590576</v>
      </c>
    </row>
    <row r="25" spans="2:13" ht="15">
      <c r="B25" s="77" t="s">
        <v>19</v>
      </c>
      <c r="C25" s="78" t="s">
        <v>51</v>
      </c>
      <c r="D25" s="85">
        <v>7.7209526431718096</v>
      </c>
      <c r="E25" s="80">
        <v>3.9623417945986201</v>
      </c>
      <c r="F25" s="80">
        <v>2.9538380077325499</v>
      </c>
      <c r="G25" s="80">
        <v>2.5339767528297399</v>
      </c>
      <c r="H25" s="78">
        <v>6.6581314475213427</v>
      </c>
      <c r="I25" s="80">
        <v>3.6968754736196763</v>
      </c>
      <c r="J25" s="81">
        <v>3.5076622292442794</v>
      </c>
      <c r="K25" s="78">
        <v>14.480664504503338</v>
      </c>
      <c r="L25" s="85">
        <v>6.6581314475213427</v>
      </c>
      <c r="M25" s="81">
        <v>4.3147556390418877</v>
      </c>
    </row>
    <row r="26" spans="2:13" ht="15">
      <c r="B26" s="77" t="s">
        <v>20</v>
      </c>
      <c r="C26" s="78" t="s">
        <v>52</v>
      </c>
      <c r="D26" s="85">
        <v>11.060338721102504</v>
      </c>
      <c r="E26" s="80">
        <v>5.2437181675652589</v>
      </c>
      <c r="F26" s="80">
        <v>3.2239190507192372</v>
      </c>
      <c r="G26" s="80">
        <v>3.1046549088251885</v>
      </c>
      <c r="H26" s="78">
        <v>9.6037841664161849</v>
      </c>
      <c r="I26" s="80">
        <v>5.873287800939786</v>
      </c>
      <c r="J26" s="81">
        <v>4.0978169890114158</v>
      </c>
      <c r="K26" s="78">
        <v>20.796282984515191</v>
      </c>
      <c r="L26" s="85">
        <v>9.6037841664161849</v>
      </c>
      <c r="M26" s="81">
        <v>7.8446911982299294</v>
      </c>
    </row>
    <row r="27" spans="2:13" ht="15">
      <c r="B27" s="77" t="s">
        <v>21</v>
      </c>
      <c r="C27" s="78" t="s">
        <v>53</v>
      </c>
      <c r="D27" s="85">
        <v>5.3077836187892098</v>
      </c>
      <c r="E27" s="80">
        <v>2.9246837296855102</v>
      </c>
      <c r="F27" s="80">
        <v>1.9742575630069299</v>
      </c>
      <c r="G27" s="80">
        <v>1.9632433348691201</v>
      </c>
      <c r="H27" s="78">
        <v>5.3520870125490561</v>
      </c>
      <c r="I27" s="80">
        <v>4.8914682786847186</v>
      </c>
      <c r="J27" s="81">
        <v>5.4547740398591005</v>
      </c>
      <c r="K27" s="78">
        <v>16.533168124868713</v>
      </c>
      <c r="L27" s="85">
        <v>5.3520870125490561</v>
      </c>
      <c r="M27" s="81">
        <v>8.8919609873824061</v>
      </c>
    </row>
    <row r="28" spans="2:13" ht="15">
      <c r="B28" s="77" t="s">
        <v>22</v>
      </c>
      <c r="C28" s="78" t="s">
        <v>54</v>
      </c>
      <c r="D28" s="85">
        <v>9.9430429195908498</v>
      </c>
      <c r="E28" s="80">
        <v>6.2699811458150512</v>
      </c>
      <c r="F28" s="80">
        <v>3.2715767120957473</v>
      </c>
      <c r="G28" s="80">
        <v>2.5846817358960994</v>
      </c>
      <c r="H28" s="78">
        <v>9.2763124006110864</v>
      </c>
      <c r="I28" s="80">
        <v>4.8679013960728934</v>
      </c>
      <c r="J28" s="81">
        <v>2.7541734887267078</v>
      </c>
      <c r="K28" s="78">
        <v>17.751942006593048</v>
      </c>
      <c r="L28" s="85">
        <v>9.2763124006110864</v>
      </c>
      <c r="M28" s="81">
        <v>4.590960602656847</v>
      </c>
    </row>
    <row r="29" spans="2:13" ht="15">
      <c r="B29" s="77" t="s">
        <v>23</v>
      </c>
      <c r="C29" s="78" t="s">
        <v>55</v>
      </c>
      <c r="D29" s="85">
        <v>7.2417601995367997</v>
      </c>
      <c r="E29" s="80">
        <v>2.9655961959074801</v>
      </c>
      <c r="F29" s="80">
        <v>3.1465068041114801</v>
      </c>
      <c r="G29" s="80">
        <v>2.0727910952091002</v>
      </c>
      <c r="H29" s="78">
        <v>6.4842805183319197</v>
      </c>
      <c r="I29" s="80">
        <v>3.9966704715223011</v>
      </c>
      <c r="J29" s="81">
        <v>2.1426880403375037</v>
      </c>
      <c r="K29" s="78">
        <v>13.112921328481475</v>
      </c>
      <c r="L29" s="85">
        <v>6.4842805183319197</v>
      </c>
      <c r="M29" s="81">
        <v>4.3411371339687612</v>
      </c>
    </row>
    <row r="30" spans="2:13" ht="15">
      <c r="B30" s="77" t="s">
        <v>24</v>
      </c>
      <c r="C30" s="78" t="s">
        <v>56</v>
      </c>
      <c r="D30" s="85">
        <v>10.9862721578035</v>
      </c>
      <c r="E30" s="80">
        <v>4.6892463013831698</v>
      </c>
      <c r="F30" s="80">
        <v>4.0180518939547696</v>
      </c>
      <c r="G30" s="80">
        <v>1.9167084120787199</v>
      </c>
      <c r="H30" s="78">
        <v>7.0148379913389514</v>
      </c>
      <c r="I30" s="80">
        <v>5.6212436806095445</v>
      </c>
      <c r="J30" s="81">
        <v>2.383579963810134</v>
      </c>
      <c r="K30" s="78">
        <v>15.724572843616613</v>
      </c>
      <c r="L30" s="85">
        <v>7.0148379913389514</v>
      </c>
      <c r="M30" s="81">
        <v>4.2724093412709472</v>
      </c>
    </row>
    <row r="31" spans="2:13" ht="15">
      <c r="B31" s="77" t="s">
        <v>25</v>
      </c>
      <c r="C31" s="78" t="s">
        <v>57</v>
      </c>
      <c r="D31" s="85">
        <v>4.3917879280784398</v>
      </c>
      <c r="E31" s="80">
        <v>0.97409952926226195</v>
      </c>
      <c r="F31" s="80">
        <v>1.42080413525418</v>
      </c>
      <c r="G31" s="80">
        <v>1.7247478041072299</v>
      </c>
      <c r="H31" s="78">
        <v>2.433977309411639</v>
      </c>
      <c r="I31" s="80">
        <v>0.67781537814659565</v>
      </c>
      <c r="J31" s="81">
        <v>2.7877853014455445</v>
      </c>
      <c r="K31" s="78">
        <v>6.0032858859274896</v>
      </c>
      <c r="L31" s="85">
        <v>2.433977309411639</v>
      </c>
      <c r="M31" s="81">
        <v>1.7549786226369262</v>
      </c>
    </row>
    <row r="32" spans="2:13" ht="15">
      <c r="B32" s="77" t="s">
        <v>26</v>
      </c>
      <c r="C32" s="78" t="s">
        <v>58</v>
      </c>
      <c r="D32" s="85">
        <v>5.9672092244123176</v>
      </c>
      <c r="E32" s="80">
        <v>2.4058409707096606</v>
      </c>
      <c r="F32" s="80">
        <v>1.8288404897747412</v>
      </c>
      <c r="G32" s="80">
        <v>1.981299705168027</v>
      </c>
      <c r="H32" s="78">
        <v>5.3545840120180932</v>
      </c>
      <c r="I32" s="80">
        <v>2.6671765320372742</v>
      </c>
      <c r="J32" s="81">
        <v>3.1182721182426265</v>
      </c>
      <c r="K32" s="78">
        <v>11.537442590891512</v>
      </c>
      <c r="L32" s="85">
        <v>5.3545840120180932</v>
      </c>
      <c r="M32" s="81">
        <v>4.8828821078184159</v>
      </c>
    </row>
    <row r="33" spans="2:13" ht="15">
      <c r="B33" s="86" t="s">
        <v>63</v>
      </c>
      <c r="C33" s="87" t="s">
        <v>59</v>
      </c>
      <c r="D33" s="83">
        <v>5.44355989271246</v>
      </c>
      <c r="E33" s="82">
        <v>2.67811351204654</v>
      </c>
      <c r="F33" s="82">
        <v>2.140947068429</v>
      </c>
      <c r="G33" s="82">
        <v>1.89755199708628</v>
      </c>
      <c r="H33" s="79">
        <v>5.467829151408754</v>
      </c>
      <c r="I33" s="82">
        <v>3.9716025881920025</v>
      </c>
      <c r="J33" s="84">
        <v>3.3419088348841663</v>
      </c>
      <c r="K33" s="79">
        <v>13.321215525915875</v>
      </c>
      <c r="L33" s="83">
        <v>5.467829151408754</v>
      </c>
      <c r="M33" s="84">
        <v>6.0399983890207825</v>
      </c>
    </row>
    <row r="34" spans="2:13" ht="15">
      <c r="B34" s="185" t="s">
        <v>29</v>
      </c>
      <c r="C34" s="186" t="s">
        <v>60</v>
      </c>
      <c r="D34" s="90">
        <v>5.9661911921857405</v>
      </c>
      <c r="E34" s="91">
        <v>2.871270345906709</v>
      </c>
      <c r="F34" s="91">
        <v>2.2227960607162887</v>
      </c>
      <c r="G34" s="91">
        <v>1.9691307967894136</v>
      </c>
      <c r="H34" s="92">
        <v>5.7652450479965145</v>
      </c>
      <c r="I34" s="91">
        <v>4.092476527422928</v>
      </c>
      <c r="J34" s="93">
        <v>3.4133113269576798</v>
      </c>
      <c r="K34" s="92">
        <v>13.851502340957932</v>
      </c>
      <c r="L34" s="90">
        <v>5.7652450479965145</v>
      </c>
      <c r="M34" s="93">
        <v>6.1764473142608116</v>
      </c>
    </row>
    <row r="35" spans="2:13" ht="15">
      <c r="B35" s="77" t="s">
        <v>27</v>
      </c>
      <c r="C35" s="78" t="s">
        <v>72</v>
      </c>
      <c r="D35" s="85">
        <v>7.6559999999999997</v>
      </c>
      <c r="E35" s="80">
        <v>3.6509999999999998</v>
      </c>
      <c r="F35" s="80">
        <v>2.0619999999999998</v>
      </c>
      <c r="G35" s="80">
        <v>2</v>
      </c>
      <c r="H35" s="78">
        <v>5.8769973039402013</v>
      </c>
      <c r="I35" s="80">
        <v>2.833272572050527</v>
      </c>
      <c r="J35" s="81">
        <v>2.8422751908052213</v>
      </c>
      <c r="K35" s="78">
        <v>11.971358970072998</v>
      </c>
      <c r="L35" s="85">
        <v>5.8769973039402013</v>
      </c>
      <c r="M35" s="81">
        <v>3.7693763156666011</v>
      </c>
    </row>
    <row r="36" spans="2:13" ht="15">
      <c r="B36" s="77" t="s">
        <v>75</v>
      </c>
      <c r="C36" s="78" t="s">
        <v>76</v>
      </c>
      <c r="D36" s="85">
        <v>5.8259999999999996</v>
      </c>
      <c r="E36" s="80">
        <v>3.669</v>
      </c>
      <c r="F36" s="80">
        <v>2.6</v>
      </c>
      <c r="G36" s="80">
        <v>2</v>
      </c>
      <c r="H36" s="78">
        <v>7.1294603735675643</v>
      </c>
      <c r="I36" s="80">
        <v>2.8496765080224806</v>
      </c>
      <c r="J36" s="81">
        <v>1.9832926421637476</v>
      </c>
      <c r="K36" s="78">
        <v>12.367540956076684</v>
      </c>
      <c r="L36" s="85">
        <v>7.1294603735675643</v>
      </c>
      <c r="M36" s="81">
        <v>3.5724942308145353</v>
      </c>
    </row>
    <row r="37" spans="2:13" ht="15">
      <c r="B37" s="77" t="s">
        <v>77</v>
      </c>
      <c r="C37" s="78" t="s">
        <v>78</v>
      </c>
      <c r="D37" s="85">
        <v>4.0839999999999996</v>
      </c>
      <c r="E37" s="80">
        <v>2.7589999999999999</v>
      </c>
      <c r="F37" s="80">
        <v>2.4329999999999998</v>
      </c>
      <c r="G37" s="80">
        <v>2.1549999999999998</v>
      </c>
      <c r="H37" s="78">
        <v>6.4588031722459416</v>
      </c>
      <c r="I37" s="80">
        <v>3.1172010670876382</v>
      </c>
      <c r="J37" s="81">
        <v>3.0014238640356794</v>
      </c>
      <c r="K37" s="78">
        <v>13.07222134439896</v>
      </c>
      <c r="L37" s="85">
        <v>6.4588031722459416</v>
      </c>
      <c r="M37" s="81">
        <v>5.1565996868969854</v>
      </c>
    </row>
    <row r="38" spans="2:13" ht="15">
      <c r="B38" s="77" t="s">
        <v>79</v>
      </c>
      <c r="C38" s="78" t="s">
        <v>80</v>
      </c>
      <c r="D38" s="85">
        <v>3.214</v>
      </c>
      <c r="E38" s="80">
        <v>2.8849999999999998</v>
      </c>
      <c r="F38" s="80">
        <v>1.9390000000000001</v>
      </c>
      <c r="G38" s="80">
        <v>1.635</v>
      </c>
      <c r="H38" s="78">
        <v>6.1415414387238076</v>
      </c>
      <c r="I38" s="80">
        <v>2.8341300075477083</v>
      </c>
      <c r="J38" s="81">
        <v>2.2947935665969199</v>
      </c>
      <c r="K38" s="78">
        <v>11.654491713520621</v>
      </c>
      <c r="L38" s="85">
        <v>6.1415414387238076</v>
      </c>
      <c r="M38" s="81">
        <v>4.7467306088506129</v>
      </c>
    </row>
    <row r="39" spans="2:13" ht="15">
      <c r="B39" s="77" t="s">
        <v>81</v>
      </c>
      <c r="C39" s="78" t="s">
        <v>82</v>
      </c>
      <c r="D39" s="85">
        <v>3.6219999999999999</v>
      </c>
      <c r="E39" s="80">
        <v>2.4319999999999999</v>
      </c>
      <c r="F39" s="80">
        <v>1.9259999999999999</v>
      </c>
      <c r="G39" s="80">
        <v>1.9379999999999999</v>
      </c>
      <c r="H39" s="78">
        <v>5.2663386940239532</v>
      </c>
      <c r="I39" s="80">
        <v>2.0553625868901637</v>
      </c>
      <c r="J39" s="81">
        <v>3.3659791746157408</v>
      </c>
      <c r="K39" s="78">
        <v>11.046013166223577</v>
      </c>
      <c r="L39" s="85">
        <v>5.2663386940239532</v>
      </c>
      <c r="M39" s="81">
        <v>4.3388939914865521</v>
      </c>
    </row>
    <row r="40" spans="2:13" ht="15">
      <c r="B40" s="77" t="s">
        <v>83</v>
      </c>
      <c r="C40" s="78" t="s">
        <v>84</v>
      </c>
      <c r="D40" s="85">
        <v>2.1930000000000001</v>
      </c>
      <c r="E40" s="80">
        <v>1.984</v>
      </c>
      <c r="F40" s="80">
        <v>1.67</v>
      </c>
      <c r="G40" s="80">
        <v>1.4750000000000001</v>
      </c>
      <c r="H40" s="78">
        <v>5.4288839495908459</v>
      </c>
      <c r="I40" s="80">
        <v>1.7210095638156675</v>
      </c>
      <c r="J40" s="81">
        <v>1.272226032766155</v>
      </c>
      <c r="K40" s="78">
        <v>8.6077026260366516</v>
      </c>
      <c r="L40" s="85">
        <v>5.4288839495908459</v>
      </c>
      <c r="M40" s="81">
        <v>3.2230534534064414</v>
      </c>
    </row>
    <row r="41" spans="2:13" ht="15">
      <c r="B41" s="77" t="s">
        <v>85</v>
      </c>
      <c r="C41" s="78" t="s">
        <v>86</v>
      </c>
      <c r="D41" s="85">
        <v>5.7789999999999999</v>
      </c>
      <c r="E41" s="80">
        <v>3.98</v>
      </c>
      <c r="F41" s="80">
        <v>3.367</v>
      </c>
      <c r="G41" s="80">
        <v>3.0569999999999999</v>
      </c>
      <c r="H41" s="78">
        <v>7.9884903815278685</v>
      </c>
      <c r="I41" s="80">
        <v>3.1848164148544855</v>
      </c>
      <c r="J41" s="81">
        <v>3.8195424899282848</v>
      </c>
      <c r="K41" s="78">
        <v>15.683754872270516</v>
      </c>
      <c r="L41" s="85">
        <v>7.9884903815278685</v>
      </c>
      <c r="M41" s="81">
        <v>4.439108375866514</v>
      </c>
    </row>
    <row r="42" spans="2:13" ht="15">
      <c r="B42" s="77" t="s">
        <v>115</v>
      </c>
      <c r="C42" s="78" t="s">
        <v>87</v>
      </c>
      <c r="D42" s="85">
        <v>51.170999999999999</v>
      </c>
      <c r="E42" s="80">
        <v>62.500999999999998</v>
      </c>
      <c r="F42" s="80">
        <v>52.484000000000002</v>
      </c>
      <c r="G42" s="80">
        <v>48.137999999999998</v>
      </c>
      <c r="H42" s="78">
        <v>69.057527221321237</v>
      </c>
      <c r="I42" s="80">
        <v>53.652785568952119</v>
      </c>
      <c r="J42" s="81">
        <v>48.777074983358126</v>
      </c>
      <c r="K42" s="78">
        <v>286.46571009686886</v>
      </c>
      <c r="L42" s="85">
        <v>69.057527221321237</v>
      </c>
      <c r="M42" s="81">
        <v>5.2844361289197854</v>
      </c>
    </row>
    <row r="43" spans="2:13" ht="15">
      <c r="B43" s="77" t="s">
        <v>88</v>
      </c>
      <c r="C43" s="78" t="s">
        <v>89</v>
      </c>
      <c r="D43" s="85">
        <v>5.2770000000000001</v>
      </c>
      <c r="E43" s="80">
        <v>6.3369999999999997</v>
      </c>
      <c r="F43" s="80">
        <v>4</v>
      </c>
      <c r="G43" s="80">
        <v>4</v>
      </c>
      <c r="H43" s="78">
        <v>24.043734113476066</v>
      </c>
      <c r="I43" s="80">
        <v>6.618252531170854</v>
      </c>
      <c r="J43" s="81">
        <v>4.4434523520377578</v>
      </c>
      <c r="K43" s="78">
        <v>38.129872353242142</v>
      </c>
      <c r="L43" s="85">
        <v>24.043734113476066</v>
      </c>
      <c r="M43" s="81">
        <v>20.098208231884431</v>
      </c>
    </row>
    <row r="44" spans="2:13" ht="15">
      <c r="B44" s="77" t="s">
        <v>90</v>
      </c>
      <c r="C44" s="78" t="s">
        <v>91</v>
      </c>
      <c r="D44" s="85">
        <v>2.6139999999999999</v>
      </c>
      <c r="E44" s="80">
        <v>2.74</v>
      </c>
      <c r="F44" s="80">
        <v>2.863</v>
      </c>
      <c r="G44" s="80">
        <v>2.867</v>
      </c>
      <c r="H44" s="78">
        <v>4.5602801000264481</v>
      </c>
      <c r="I44" s="80">
        <v>3.7391377084064814</v>
      </c>
      <c r="J44" s="81">
        <v>3.8910812357237701</v>
      </c>
      <c r="K44" s="78">
        <v>12.690586169119801</v>
      </c>
      <c r="L44" s="85">
        <v>4.5602801000264481</v>
      </c>
      <c r="M44" s="81">
        <v>3.660384604938375</v>
      </c>
    </row>
    <row r="45" spans="2:13" ht="15">
      <c r="B45" s="77" t="s">
        <v>92</v>
      </c>
      <c r="C45" s="78" t="s">
        <v>93</v>
      </c>
      <c r="D45" s="85">
        <v>0.65800000000000003</v>
      </c>
      <c r="E45" s="80">
        <v>1.6910000000000001</v>
      </c>
      <c r="F45" s="80">
        <v>2.1640000000000001</v>
      </c>
      <c r="G45" s="80">
        <v>2.222</v>
      </c>
      <c r="H45" s="78">
        <v>3.0283606427234711</v>
      </c>
      <c r="I45" s="80">
        <v>2.2502057922026975</v>
      </c>
      <c r="J45" s="81">
        <v>3.8914645604591236</v>
      </c>
      <c r="K45" s="78">
        <v>9.4462406971896442</v>
      </c>
      <c r="L45" s="85">
        <v>3.0283606427234711</v>
      </c>
      <c r="M45" s="81">
        <v>3.0566612859035036</v>
      </c>
    </row>
    <row r="46" spans="2:13" ht="15">
      <c r="B46" s="77" t="s">
        <v>94</v>
      </c>
      <c r="C46" s="78" t="s">
        <v>95</v>
      </c>
      <c r="D46" s="85">
        <v>5.4640000000000004</v>
      </c>
      <c r="E46" s="80">
        <v>4.5540000000000003</v>
      </c>
      <c r="F46" s="80">
        <v>4.0919999999999996</v>
      </c>
      <c r="G46" s="80">
        <v>4.0919999999999996</v>
      </c>
      <c r="H46" s="78">
        <v>8.6390954997858316</v>
      </c>
      <c r="I46" s="80">
        <v>6.8644054399269905</v>
      </c>
      <c r="J46" s="81">
        <v>5.9667115889886491</v>
      </c>
      <c r="K46" s="78">
        <v>23.023668202123957</v>
      </c>
      <c r="L46" s="85">
        <v>8.6390954997858316</v>
      </c>
      <c r="M46" s="81">
        <v>8.5958711516096624</v>
      </c>
    </row>
    <row r="47" spans="2:13" ht="15">
      <c r="B47" s="77" t="s">
        <v>96</v>
      </c>
      <c r="C47" s="78" t="s">
        <v>97</v>
      </c>
      <c r="D47" s="85">
        <v>2.2000000000000002</v>
      </c>
      <c r="E47" s="80">
        <v>2.2999999999999998</v>
      </c>
      <c r="F47" s="80">
        <v>2.4</v>
      </c>
      <c r="G47" s="80">
        <v>2.5</v>
      </c>
      <c r="H47" s="78">
        <v>3.9898930091409213</v>
      </c>
      <c r="I47" s="80">
        <v>2.7757052088644762</v>
      </c>
      <c r="J47" s="81">
        <v>3.1415796285853892</v>
      </c>
      <c r="K47" s="78">
        <v>10.233951396222029</v>
      </c>
      <c r="L47" s="85">
        <v>3.9898930091409213</v>
      </c>
      <c r="M47" s="81">
        <v>2.6634653318771653</v>
      </c>
    </row>
    <row r="48" spans="2:13" ht="15">
      <c r="B48" s="77" t="s">
        <v>98</v>
      </c>
      <c r="C48" s="78" t="s">
        <v>99</v>
      </c>
      <c r="D48" s="85">
        <v>13.831</v>
      </c>
      <c r="E48" s="80">
        <v>10.726000000000001</v>
      </c>
      <c r="F48" s="80">
        <v>7.3490000000000002</v>
      </c>
      <c r="G48" s="80">
        <v>6.4249999999999998</v>
      </c>
      <c r="H48" s="78">
        <v>16.125277202691922</v>
      </c>
      <c r="I48" s="80">
        <v>8.0135342163660361</v>
      </c>
      <c r="J48" s="81">
        <v>6.7446855680687756</v>
      </c>
      <c r="K48" s="78">
        <v>33.890943660911852</v>
      </c>
      <c r="L48" s="85">
        <v>16.125277202691922</v>
      </c>
      <c r="M48" s="81">
        <v>5.8424609831287198</v>
      </c>
    </row>
    <row r="49" spans="2:13" ht="15">
      <c r="B49" s="77" t="s">
        <v>100</v>
      </c>
      <c r="C49" s="78" t="s">
        <v>101</v>
      </c>
      <c r="D49" s="85">
        <v>4.7309999999999999</v>
      </c>
      <c r="E49" s="80">
        <v>4.452</v>
      </c>
      <c r="F49" s="80">
        <v>3.0350000000000001</v>
      </c>
      <c r="G49" s="80">
        <v>3.02</v>
      </c>
      <c r="H49" s="78">
        <v>8.97357680519284</v>
      </c>
      <c r="I49" s="80">
        <v>2.1461109493109642</v>
      </c>
      <c r="J49" s="81">
        <v>3.4943769064929464</v>
      </c>
      <c r="K49" s="78">
        <v>15.201940949210634</v>
      </c>
      <c r="L49" s="85">
        <v>8.97357680519284</v>
      </c>
      <c r="M49" s="81">
        <v>3.9050642393476416</v>
      </c>
    </row>
    <row r="50" spans="2:13" ht="15">
      <c r="B50" s="77" t="s">
        <v>102</v>
      </c>
      <c r="C50" s="78" t="s">
        <v>103</v>
      </c>
      <c r="D50" s="85">
        <v>5.5419999999999998</v>
      </c>
      <c r="E50" s="80">
        <v>3.8220000000000001</v>
      </c>
      <c r="F50" s="80">
        <v>3.0529999999999999</v>
      </c>
      <c r="G50" s="80">
        <v>3</v>
      </c>
      <c r="H50" s="78">
        <v>9.7678090315372668</v>
      </c>
      <c r="I50" s="80">
        <v>3.1656636208839295</v>
      </c>
      <c r="J50" s="81">
        <v>0.76928355801564319</v>
      </c>
      <c r="K50" s="78">
        <v>14.113846013771504</v>
      </c>
      <c r="L50" s="85">
        <v>9.7678090315372668</v>
      </c>
      <c r="M50" s="81">
        <v>3.5502348406903534</v>
      </c>
    </row>
    <row r="51" spans="2:13" ht="15">
      <c r="B51" s="77" t="s">
        <v>104</v>
      </c>
      <c r="C51" s="78" t="s">
        <v>105</v>
      </c>
      <c r="D51" s="85">
        <v>7.78</v>
      </c>
      <c r="E51" s="80">
        <v>3.5569999999999999</v>
      </c>
      <c r="F51" s="80">
        <v>3</v>
      </c>
      <c r="G51" s="80">
        <v>3</v>
      </c>
      <c r="H51" s="78">
        <v>8.5939265879740425</v>
      </c>
      <c r="I51" s="80">
        <v>3.1975896108873192</v>
      </c>
      <c r="J51" s="81">
        <v>2.6854892578747069</v>
      </c>
      <c r="K51" s="78">
        <v>15.075843545640243</v>
      </c>
      <c r="L51" s="85">
        <v>8.5939265879740425</v>
      </c>
      <c r="M51" s="81">
        <v>4.7442658306405674</v>
      </c>
    </row>
    <row r="52" spans="2:13" ht="15">
      <c r="B52" s="77" t="s">
        <v>106</v>
      </c>
      <c r="C52" s="78" t="s">
        <v>107</v>
      </c>
      <c r="D52" s="85">
        <v>11.39</v>
      </c>
      <c r="E52" s="80">
        <v>5.2430000000000003</v>
      </c>
      <c r="F52" s="80">
        <v>3.569</v>
      </c>
      <c r="G52" s="80">
        <v>3.0259999999999998</v>
      </c>
      <c r="H52" s="78">
        <v>10.308314256229089</v>
      </c>
      <c r="I52" s="80">
        <v>5.7309838651314005</v>
      </c>
      <c r="J52" s="81">
        <v>4.6770435827528933</v>
      </c>
      <c r="K52" s="78">
        <v>22.084904963140527</v>
      </c>
      <c r="L52" s="85">
        <v>10.308314256229089</v>
      </c>
      <c r="M52" s="81">
        <v>8.7156654498449573</v>
      </c>
    </row>
    <row r="53" spans="2:13" ht="15">
      <c r="B53" s="77" t="s">
        <v>116</v>
      </c>
      <c r="C53" s="78" t="s">
        <v>108</v>
      </c>
      <c r="D53" s="85">
        <v>6.5090000000000003</v>
      </c>
      <c r="E53" s="80">
        <v>2.9119999999999999</v>
      </c>
      <c r="F53" s="80">
        <v>2.0609999999999999</v>
      </c>
      <c r="G53" s="80">
        <v>1.9830000000000001</v>
      </c>
      <c r="H53" s="78">
        <v>7.8651239202327083</v>
      </c>
      <c r="I53" s="80">
        <v>4.1915046419215729</v>
      </c>
      <c r="J53" s="81">
        <v>3.6173289820034871</v>
      </c>
      <c r="K53" s="78">
        <v>16.451677638771113</v>
      </c>
      <c r="L53" s="85">
        <v>7.8651239202327083</v>
      </c>
      <c r="M53" s="81">
        <v>8.7156654498449733</v>
      </c>
    </row>
    <row r="54" spans="2:13" ht="15">
      <c r="B54" s="89" t="s">
        <v>117</v>
      </c>
      <c r="C54" s="92" t="s">
        <v>109</v>
      </c>
      <c r="D54" s="90">
        <v>4.9014815143286903</v>
      </c>
      <c r="E54" s="91">
        <v>4.3757041538434134</v>
      </c>
      <c r="F54" s="91">
        <v>3.7603546832014914</v>
      </c>
      <c r="G54" s="91">
        <v>3.5653606346160078</v>
      </c>
      <c r="H54" s="92">
        <v>8.3123840246546834</v>
      </c>
      <c r="I54" s="91">
        <v>4.4401776377068103</v>
      </c>
      <c r="J54" s="93">
        <v>3.872178940979154</v>
      </c>
      <c r="K54" s="92">
        <v>17.501918843888298</v>
      </c>
      <c r="L54" s="90">
        <v>8.3123840246546834</v>
      </c>
      <c r="M54" s="93">
        <v>4.7609844779711477</v>
      </c>
    </row>
    <row r="55" spans="2:13" ht="15">
      <c r="C55" s="94"/>
      <c r="D55" s="94"/>
    </row>
    <row r="56" spans="2:13" ht="31.5" customHeight="1">
      <c r="B56" s="310" t="s">
        <v>271</v>
      </c>
      <c r="C56" s="310"/>
      <c r="D56" s="310"/>
      <c r="E56" s="310"/>
      <c r="F56" s="310"/>
      <c r="G56" s="310"/>
      <c r="H56" s="310"/>
      <c r="I56" s="310"/>
      <c r="J56" s="310"/>
      <c r="K56" s="310"/>
      <c r="L56" s="310"/>
      <c r="M56" s="310"/>
    </row>
    <row r="57" spans="2:13" ht="15">
      <c r="B57" s="95"/>
    </row>
    <row r="58" spans="2:13">
      <c r="D58"/>
    </row>
  </sheetData>
  <mergeCells count="7">
    <mergeCell ref="B56:M56"/>
    <mergeCell ref="B2:M2"/>
    <mergeCell ref="E4:G4"/>
    <mergeCell ref="H4:J4"/>
    <mergeCell ref="K4:K5"/>
    <mergeCell ref="L4:L5"/>
    <mergeCell ref="M4:M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M58"/>
  <sheetViews>
    <sheetView workbookViewId="0">
      <selection activeCell="B2" sqref="B2:M2"/>
    </sheetView>
  </sheetViews>
  <sheetFormatPr defaultColWidth="9.140625" defaultRowHeight="12.75"/>
  <cols>
    <col min="1" max="1" width="10.5703125" style="1" customWidth="1"/>
    <col min="2" max="2" width="24.85546875" style="1" customWidth="1"/>
    <col min="3" max="3" width="4.5703125" style="1" bestFit="1" customWidth="1"/>
    <col min="4" max="4" width="12.42578125" style="1" customWidth="1"/>
    <col min="5" max="10" width="10.140625" style="1" customWidth="1"/>
    <col min="11" max="11" width="13.42578125" style="1" customWidth="1"/>
    <col min="12" max="12" width="15.42578125" style="1" customWidth="1"/>
    <col min="13" max="13" width="11.42578125" style="1" customWidth="1"/>
    <col min="14" max="16384" width="9.140625" style="1"/>
  </cols>
  <sheetData>
    <row r="1" spans="2:13" ht="13.5" thickBot="1"/>
    <row r="2" spans="2:13" ht="19.5" thickBot="1">
      <c r="B2" s="300" t="s">
        <v>62</v>
      </c>
      <c r="C2" s="301"/>
      <c r="D2" s="301"/>
      <c r="E2" s="301"/>
      <c r="F2" s="301"/>
      <c r="G2" s="301"/>
      <c r="H2" s="301"/>
      <c r="I2" s="301"/>
      <c r="J2" s="301"/>
      <c r="K2" s="301"/>
      <c r="L2" s="301"/>
      <c r="M2" s="302"/>
    </row>
    <row r="4" spans="2:13" ht="30">
      <c r="B4" s="75"/>
      <c r="C4" s="75"/>
      <c r="D4" s="61" t="s">
        <v>121</v>
      </c>
      <c r="E4" s="303" t="s">
        <v>122</v>
      </c>
      <c r="F4" s="304"/>
      <c r="G4" s="304"/>
      <c r="H4" s="303" t="s">
        <v>123</v>
      </c>
      <c r="I4" s="304"/>
      <c r="J4" s="305"/>
      <c r="K4" s="306" t="s">
        <v>124</v>
      </c>
      <c r="L4" s="308" t="s">
        <v>125</v>
      </c>
      <c r="M4" s="308" t="s">
        <v>126</v>
      </c>
    </row>
    <row r="5" spans="2:13" ht="15">
      <c r="B5" s="76"/>
      <c r="C5" s="76"/>
      <c r="D5" s="63">
        <v>2023</v>
      </c>
      <c r="E5" s="64">
        <v>2024</v>
      </c>
      <c r="F5" s="65">
        <v>2025</v>
      </c>
      <c r="G5" s="65">
        <v>2026</v>
      </c>
      <c r="H5" s="64">
        <v>2024</v>
      </c>
      <c r="I5" s="65">
        <v>2025</v>
      </c>
      <c r="J5" s="66">
        <v>2026</v>
      </c>
      <c r="K5" s="311"/>
      <c r="L5" s="312"/>
      <c r="M5" s="312"/>
    </row>
    <row r="6" spans="2:13" ht="15">
      <c r="B6" s="77" t="s">
        <v>1</v>
      </c>
      <c r="C6" s="78" t="s">
        <v>31</v>
      </c>
      <c r="D6" s="83">
        <v>5.5577968783573404</v>
      </c>
      <c r="E6" s="80">
        <v>5.4881466141490396</v>
      </c>
      <c r="F6" s="80">
        <v>5.4913830154942103</v>
      </c>
      <c r="G6" s="81">
        <v>5.5326412956425104</v>
      </c>
      <c r="H6" s="78">
        <v>6.273499937508225</v>
      </c>
      <c r="I6" s="80">
        <v>9.6083508956915473</v>
      </c>
      <c r="J6" s="80">
        <v>10.990644944342119</v>
      </c>
      <c r="K6" s="83">
        <v>5.4328480659847784</v>
      </c>
      <c r="L6" s="79">
        <v>5.4328480659847784</v>
      </c>
      <c r="M6" s="83">
        <v>5.4580036486996093</v>
      </c>
    </row>
    <row r="7" spans="2:13" ht="15">
      <c r="B7" s="77" t="s">
        <v>2</v>
      </c>
      <c r="C7" s="78" t="s">
        <v>32</v>
      </c>
      <c r="D7" s="85">
        <v>4.1608064999999899</v>
      </c>
      <c r="E7" s="80">
        <v>3.8257729999999999</v>
      </c>
      <c r="F7" s="80">
        <v>3.4478007499999999</v>
      </c>
      <c r="G7" s="81">
        <v>3.2214112500000001</v>
      </c>
      <c r="H7" s="78">
        <v>5.4869194666712229</v>
      </c>
      <c r="I7" s="80">
        <v>7.1022646421621225</v>
      </c>
      <c r="J7" s="80">
        <v>7.923177435953221</v>
      </c>
      <c r="K7" s="85">
        <v>3.7623709359532311</v>
      </c>
      <c r="L7" s="78">
        <v>3.7623709359532311</v>
      </c>
      <c r="M7" s="85">
        <v>4.7017661859532209</v>
      </c>
    </row>
    <row r="8" spans="2:13" ht="15">
      <c r="B8" s="77" t="s">
        <v>3</v>
      </c>
      <c r="C8" s="78" t="s">
        <v>33</v>
      </c>
      <c r="D8" s="85">
        <v>2.71657884815269</v>
      </c>
      <c r="E8" s="80">
        <v>2.9617318701130499</v>
      </c>
      <c r="F8" s="80">
        <v>3.0396287276852898</v>
      </c>
      <c r="G8" s="81">
        <v>3.10323137702634</v>
      </c>
      <c r="H8" s="78">
        <v>3.8951717480896479</v>
      </c>
      <c r="I8" s="80">
        <v>6.1302052858971585</v>
      </c>
      <c r="J8" s="80">
        <v>6.9884412244274277</v>
      </c>
      <c r="K8" s="85">
        <v>4.2718623762747381</v>
      </c>
      <c r="L8" s="78">
        <v>4.2718623762747381</v>
      </c>
      <c r="M8" s="85">
        <v>3.8852098474010877</v>
      </c>
    </row>
    <row r="9" spans="2:13" ht="15">
      <c r="B9" s="77" t="s">
        <v>4</v>
      </c>
      <c r="C9" s="78" t="s">
        <v>34</v>
      </c>
      <c r="D9" s="85">
        <v>2.5293828131131502</v>
      </c>
      <c r="E9" s="80">
        <v>2.8881160316264101</v>
      </c>
      <c r="F9" s="80">
        <v>3.1749435526596899</v>
      </c>
      <c r="G9" s="81">
        <v>3.1780496338124302</v>
      </c>
      <c r="H9" s="78">
        <v>4.2649284892542489</v>
      </c>
      <c r="I9" s="80">
        <v>8.1486790045094857</v>
      </c>
      <c r="J9" s="80">
        <v>8.4432202107986409</v>
      </c>
      <c r="K9" s="85">
        <v>5.9138373976854908</v>
      </c>
      <c r="L9" s="78">
        <v>5.9138373976854908</v>
      </c>
      <c r="M9" s="85">
        <v>5.2651705769862112</v>
      </c>
    </row>
    <row r="10" spans="2:13" ht="15">
      <c r="B10" s="77" t="s">
        <v>5</v>
      </c>
      <c r="C10" s="78" t="s">
        <v>35</v>
      </c>
      <c r="D10" s="85">
        <v>3.0094215103538899</v>
      </c>
      <c r="E10" s="80">
        <v>3.2057050356491601</v>
      </c>
      <c r="F10" s="80">
        <v>3.0677153825761101</v>
      </c>
      <c r="G10" s="81">
        <v>2.9973553621548401</v>
      </c>
      <c r="H10" s="78">
        <v>4.4196739384739345</v>
      </c>
      <c r="I10" s="80">
        <v>6.1163880027266089</v>
      </c>
      <c r="J10" s="80">
        <v>7.0438517422441276</v>
      </c>
      <c r="K10" s="85">
        <v>4.0344302318902372</v>
      </c>
      <c r="L10" s="78">
        <v>4.0344302318902372</v>
      </c>
      <c r="M10" s="85">
        <v>4.0464963800892875</v>
      </c>
    </row>
    <row r="11" spans="2:13" ht="15">
      <c r="B11" s="77" t="s">
        <v>6</v>
      </c>
      <c r="C11" s="78" t="s">
        <v>36</v>
      </c>
      <c r="D11" s="85">
        <v>6.8456574999999997</v>
      </c>
      <c r="E11" s="80">
        <v>9.0106324999999998</v>
      </c>
      <c r="F11" s="80">
        <v>8.1365224999999999</v>
      </c>
      <c r="G11" s="81">
        <v>7.7796225000000003</v>
      </c>
      <c r="H11" s="78">
        <v>10.134185625254259</v>
      </c>
      <c r="I11" s="80">
        <v>12.130778848580979</v>
      </c>
      <c r="J11" s="80">
        <v>13.835007598570352</v>
      </c>
      <c r="K11" s="85">
        <v>6.9893500985703518</v>
      </c>
      <c r="L11" s="78">
        <v>6.9893500985703518</v>
      </c>
      <c r="M11" s="85">
        <v>6.0553850985703512</v>
      </c>
    </row>
    <row r="12" spans="2:13" ht="15">
      <c r="B12" s="77" t="s">
        <v>8</v>
      </c>
      <c r="C12" s="78" t="s">
        <v>38</v>
      </c>
      <c r="D12" s="85">
        <v>4.4386177381958998</v>
      </c>
      <c r="E12" s="80">
        <v>4.5878644304779801</v>
      </c>
      <c r="F12" s="80">
        <v>4.4715562261013204</v>
      </c>
      <c r="G12" s="81">
        <v>4.3881054017841903</v>
      </c>
      <c r="H12" s="78">
        <v>5.6129107467732879</v>
      </c>
      <c r="I12" s="80">
        <v>10.787792896437868</v>
      </c>
      <c r="J12" s="80">
        <v>12.136397454702925</v>
      </c>
      <c r="K12" s="85">
        <v>7.697779716507025</v>
      </c>
      <c r="L12" s="78">
        <v>7.697779716507025</v>
      </c>
      <c r="M12" s="85">
        <v>7.7482920529187345</v>
      </c>
    </row>
    <row r="13" spans="2:13" ht="15">
      <c r="B13" s="77" t="s">
        <v>9</v>
      </c>
      <c r="C13" s="78" t="s">
        <v>39</v>
      </c>
      <c r="D13" s="85">
        <v>11.0571549864412</v>
      </c>
      <c r="E13" s="80">
        <v>10.172151553470499</v>
      </c>
      <c r="F13" s="80">
        <v>9.1447818298154697</v>
      </c>
      <c r="G13" s="81">
        <v>8.1960202278393997</v>
      </c>
      <c r="H13" s="78">
        <v>11.379914157065203</v>
      </c>
      <c r="I13" s="80">
        <v>14.788562200484337</v>
      </c>
      <c r="J13" s="80">
        <v>16.056156346590086</v>
      </c>
      <c r="K13" s="85">
        <v>4.9990013601488865</v>
      </c>
      <c r="L13" s="78">
        <v>4.9990013601488865</v>
      </c>
      <c r="M13" s="85">
        <v>7.8601361187506882</v>
      </c>
    </row>
    <row r="14" spans="2:13" ht="15">
      <c r="B14" s="77" t="s">
        <v>10</v>
      </c>
      <c r="C14" s="78" t="s">
        <v>40</v>
      </c>
      <c r="D14" s="85">
        <v>12.0722717550032</v>
      </c>
      <c r="E14" s="80">
        <v>11.664142167723201</v>
      </c>
      <c r="F14" s="80">
        <v>11.4417479862222</v>
      </c>
      <c r="G14" s="81">
        <v>11.2718688389494</v>
      </c>
      <c r="H14" s="78">
        <v>13.311816304282189</v>
      </c>
      <c r="I14" s="80">
        <v>16.866587622794686</v>
      </c>
      <c r="J14" s="80">
        <v>17.782793473498558</v>
      </c>
      <c r="K14" s="85">
        <v>5.7105217184953574</v>
      </c>
      <c r="L14" s="78">
        <v>5.7105217184953574</v>
      </c>
      <c r="M14" s="85">
        <v>6.5109246345491574</v>
      </c>
    </row>
    <row r="15" spans="2:13" ht="15">
      <c r="B15" s="77" t="s">
        <v>11</v>
      </c>
      <c r="C15" s="78" t="s">
        <v>41</v>
      </c>
      <c r="D15" s="85">
        <v>7.2662188707500004</v>
      </c>
      <c r="E15" s="80">
        <v>7.5869150617500001</v>
      </c>
      <c r="F15" s="80">
        <v>7.7843794495000003</v>
      </c>
      <c r="G15" s="81">
        <v>7.6394183844999999</v>
      </c>
      <c r="H15" s="78">
        <v>8.5071566793397722</v>
      </c>
      <c r="I15" s="80">
        <v>10.89886421278279</v>
      </c>
      <c r="J15" s="80">
        <v>12.591888791177738</v>
      </c>
      <c r="K15" s="85">
        <v>5.3256699204277371</v>
      </c>
      <c r="L15" s="78">
        <v>5.3256699204277371</v>
      </c>
      <c r="M15" s="85">
        <v>4.9524704066777385</v>
      </c>
    </row>
    <row r="16" spans="2:13" ht="15">
      <c r="B16" s="77" t="s">
        <v>7</v>
      </c>
      <c r="C16" s="78" t="s">
        <v>37</v>
      </c>
      <c r="D16" s="85">
        <v>6.4</v>
      </c>
      <c r="E16" s="80">
        <v>6</v>
      </c>
      <c r="F16" s="80">
        <v>5.7</v>
      </c>
      <c r="G16" s="81">
        <v>5.5</v>
      </c>
      <c r="H16" s="78">
        <v>7.4138129132733512</v>
      </c>
      <c r="I16" s="80">
        <v>10.924065294382725</v>
      </c>
      <c r="J16" s="80">
        <v>13.157624517683573</v>
      </c>
      <c r="K16" s="85">
        <v>6.7576245176835723</v>
      </c>
      <c r="L16" s="78">
        <v>6.7576245176835723</v>
      </c>
      <c r="M16" s="85">
        <v>7.6576245176835718</v>
      </c>
    </row>
    <row r="17" spans="2:13" ht="15">
      <c r="B17" s="77" t="s">
        <v>12</v>
      </c>
      <c r="C17" s="78" t="s">
        <v>42</v>
      </c>
      <c r="D17" s="85">
        <v>7.6770500000000004</v>
      </c>
      <c r="E17" s="80">
        <v>7.7001999999999997</v>
      </c>
      <c r="F17" s="80">
        <v>7.629575</v>
      </c>
      <c r="G17" s="81">
        <v>7.3711500000000001</v>
      </c>
      <c r="H17" s="78">
        <v>8.5856206153926777</v>
      </c>
      <c r="I17" s="80">
        <v>11.14522421269227</v>
      </c>
      <c r="J17" s="80">
        <v>12.809773097934862</v>
      </c>
      <c r="K17" s="85">
        <v>5.1327230979348615</v>
      </c>
      <c r="L17" s="78">
        <v>5.1327230979348615</v>
      </c>
      <c r="M17" s="85">
        <v>5.4386230979348626</v>
      </c>
    </row>
    <row r="18" spans="2:13" ht="15">
      <c r="B18" s="77" t="s">
        <v>13</v>
      </c>
      <c r="C18" s="78" t="s">
        <v>43</v>
      </c>
      <c r="D18" s="85">
        <v>6.3670362992120104</v>
      </c>
      <c r="E18" s="80">
        <v>5.9690265182693096</v>
      </c>
      <c r="F18" s="80">
        <v>5.6074786099592799</v>
      </c>
      <c r="G18" s="81">
        <v>5.3488151869324403</v>
      </c>
      <c r="H18" s="78">
        <v>6.675658663835776</v>
      </c>
      <c r="I18" s="80">
        <v>9.211358568246208</v>
      </c>
      <c r="J18" s="80">
        <v>12.341892567647804</v>
      </c>
      <c r="K18" s="85">
        <v>5.9748562684357935</v>
      </c>
      <c r="L18" s="78">
        <v>5.9748562684357935</v>
      </c>
      <c r="M18" s="85">
        <v>6.9930773807153628</v>
      </c>
    </row>
    <row r="19" spans="2:13" ht="15">
      <c r="B19" s="77" t="s">
        <v>14</v>
      </c>
      <c r="C19" s="78" t="s">
        <v>44</v>
      </c>
      <c r="D19" s="85">
        <v>6.4054928106022304</v>
      </c>
      <c r="E19" s="80">
        <v>6.2827117985583003</v>
      </c>
      <c r="F19" s="80">
        <v>6.2289241214945203</v>
      </c>
      <c r="G19" s="81">
        <v>6.1374521809481299</v>
      </c>
      <c r="H19" s="78">
        <v>7.5556239732336072</v>
      </c>
      <c r="I19" s="80">
        <v>10.854120312327325</v>
      </c>
      <c r="J19" s="80">
        <v>12.335639912512544</v>
      </c>
      <c r="K19" s="85">
        <v>5.9301471019103138</v>
      </c>
      <c r="L19" s="78">
        <v>5.9301471019103138</v>
      </c>
      <c r="M19" s="85">
        <v>6.1981877315644152</v>
      </c>
    </row>
    <row r="20" spans="2:13" ht="15">
      <c r="B20" s="77" t="s">
        <v>15</v>
      </c>
      <c r="C20" s="78" t="s">
        <v>45</v>
      </c>
      <c r="D20" s="85">
        <v>6.7040637493496904</v>
      </c>
      <c r="E20" s="80">
        <v>6.4561312350136699</v>
      </c>
      <c r="F20" s="80">
        <v>6.4001820432481296</v>
      </c>
      <c r="G20" s="81">
        <v>6.3477131528990798</v>
      </c>
      <c r="H20" s="78">
        <v>7.1805523200388768</v>
      </c>
      <c r="I20" s="80">
        <v>8.9094060618344066</v>
      </c>
      <c r="J20" s="80">
        <v>10.498619456830045</v>
      </c>
      <c r="K20" s="85">
        <v>3.7945557074803551</v>
      </c>
      <c r="L20" s="78">
        <v>3.7945557074803551</v>
      </c>
      <c r="M20" s="85">
        <v>4.1509063039309657</v>
      </c>
    </row>
    <row r="21" spans="2:13" ht="15">
      <c r="B21" s="77" t="s">
        <v>47</v>
      </c>
      <c r="C21" s="78" t="s">
        <v>46</v>
      </c>
      <c r="D21" s="85">
        <v>5.3146434684237303</v>
      </c>
      <c r="E21" s="80">
        <v>5.6792013372573198</v>
      </c>
      <c r="F21" s="80">
        <v>5.5488332826344804</v>
      </c>
      <c r="G21" s="81">
        <v>5.35026450451684</v>
      </c>
      <c r="H21" s="78">
        <v>6.5939066824488739</v>
      </c>
      <c r="I21" s="80">
        <v>9.9704228712655087</v>
      </c>
      <c r="J21" s="80">
        <v>13.301223088434689</v>
      </c>
      <c r="K21" s="85">
        <v>7.9865796200109589</v>
      </c>
      <c r="L21" s="78">
        <v>7.9865796200109589</v>
      </c>
      <c r="M21" s="85">
        <v>7.9509585839178492</v>
      </c>
    </row>
    <row r="22" spans="2:13" ht="15">
      <c r="B22" s="77" t="s">
        <v>16</v>
      </c>
      <c r="C22" s="78" t="s">
        <v>48</v>
      </c>
      <c r="D22" s="85">
        <v>3.6182394873458699</v>
      </c>
      <c r="E22" s="80">
        <v>3.94309775439985</v>
      </c>
      <c r="F22" s="80">
        <v>3.6463190865895498</v>
      </c>
      <c r="G22" s="81">
        <v>3.6463190865895498</v>
      </c>
      <c r="H22" s="78">
        <v>5.0336914975393592</v>
      </c>
      <c r="I22" s="80">
        <v>8.5246630588801686</v>
      </c>
      <c r="J22" s="80">
        <v>8.1440205244693189</v>
      </c>
      <c r="K22" s="85">
        <v>4.5257810371234495</v>
      </c>
      <c r="L22" s="78">
        <v>4.9064235715342992</v>
      </c>
      <c r="M22" s="85">
        <v>4.4977014378797699</v>
      </c>
    </row>
    <row r="23" spans="2:13" ht="15">
      <c r="B23" s="77" t="s">
        <v>17</v>
      </c>
      <c r="C23" s="78" t="s">
        <v>49</v>
      </c>
      <c r="D23" s="85">
        <v>2.75953329330238</v>
      </c>
      <c r="E23" s="80">
        <v>2.8836751720958702</v>
      </c>
      <c r="F23" s="80">
        <v>2.8818758679620098</v>
      </c>
      <c r="G23" s="81">
        <v>2.9795314510658901</v>
      </c>
      <c r="H23" s="78">
        <v>3.314955564997129</v>
      </c>
      <c r="I23" s="80">
        <v>7.7660732915236386</v>
      </c>
      <c r="J23" s="80">
        <v>10.50888115207767</v>
      </c>
      <c r="K23" s="85">
        <v>7.7493478587752902</v>
      </c>
      <c r="L23" s="78">
        <v>7.7493478587752902</v>
      </c>
      <c r="M23" s="85">
        <v>7.52934970101178</v>
      </c>
    </row>
    <row r="24" spans="2:13" ht="15">
      <c r="B24" s="77" t="s">
        <v>18</v>
      </c>
      <c r="C24" s="78" t="s">
        <v>50</v>
      </c>
      <c r="D24" s="85">
        <v>3.59832322589833</v>
      </c>
      <c r="E24" s="80">
        <v>4.0073634834354497</v>
      </c>
      <c r="F24" s="80">
        <v>4.2061114245721498</v>
      </c>
      <c r="G24" s="81">
        <v>4.2312142254334102</v>
      </c>
      <c r="H24" s="78">
        <v>4.6796562773521542</v>
      </c>
      <c r="I24" s="80">
        <v>8.2912330358938462</v>
      </c>
      <c r="J24" s="80">
        <v>10.046976276081363</v>
      </c>
      <c r="K24" s="85">
        <v>6.448653050183033</v>
      </c>
      <c r="L24" s="78">
        <v>6.448653050183033</v>
      </c>
      <c r="M24" s="85">
        <v>5.8157620506479528</v>
      </c>
    </row>
    <row r="25" spans="2:13" ht="15">
      <c r="B25" s="77" t="s">
        <v>19</v>
      </c>
      <c r="C25" s="78" t="s">
        <v>51</v>
      </c>
      <c r="D25" s="85">
        <v>5.2532574388645497</v>
      </c>
      <c r="E25" s="80">
        <v>5.53201724698694</v>
      </c>
      <c r="F25" s="80">
        <v>5.3274396196182403</v>
      </c>
      <c r="G25" s="81">
        <v>5.1698743119832802</v>
      </c>
      <c r="H25" s="78">
        <v>7.5839313590800872</v>
      </c>
      <c r="I25" s="80">
        <v>10.057854010113591</v>
      </c>
      <c r="J25" s="80">
        <v>10.360884293321647</v>
      </c>
      <c r="K25" s="85">
        <v>5.1076268544570969</v>
      </c>
      <c r="L25" s="78">
        <v>5.1076268544570969</v>
      </c>
      <c r="M25" s="85">
        <v>5.1910099813383663</v>
      </c>
    </row>
    <row r="26" spans="2:13" ht="15">
      <c r="B26" s="77" t="s">
        <v>20</v>
      </c>
      <c r="C26" s="78" t="s">
        <v>52</v>
      </c>
      <c r="D26" s="85">
        <v>2.8660349311000002</v>
      </c>
      <c r="E26" s="80">
        <v>3.2063350000000002</v>
      </c>
      <c r="F26" s="80">
        <v>3.0976949999999999</v>
      </c>
      <c r="G26" s="81">
        <v>3.0435275000000002</v>
      </c>
      <c r="H26" s="78">
        <v>4.2922083398765478</v>
      </c>
      <c r="I26" s="80">
        <v>8.3745136413569199</v>
      </c>
      <c r="J26" s="80">
        <v>8.7875650992828049</v>
      </c>
      <c r="K26" s="85">
        <v>5.9215301681828052</v>
      </c>
      <c r="L26" s="78">
        <v>5.9215301681828052</v>
      </c>
      <c r="M26" s="85">
        <v>5.7440375992828052</v>
      </c>
    </row>
    <row r="27" spans="2:13" ht="15">
      <c r="B27" s="77" t="s">
        <v>21</v>
      </c>
      <c r="C27" s="78" t="s">
        <v>53</v>
      </c>
      <c r="D27" s="85">
        <v>6.5495963684834999</v>
      </c>
      <c r="E27" s="80">
        <v>7.0571032962837998</v>
      </c>
      <c r="F27" s="80">
        <v>7.2949789617116299</v>
      </c>
      <c r="G27" s="81">
        <v>7.1504079528817597</v>
      </c>
      <c r="H27" s="78">
        <v>8.7485834065632098</v>
      </c>
      <c r="I27" s="80">
        <v>11.538018062870425</v>
      </c>
      <c r="J27" s="80">
        <v>12.625895203447477</v>
      </c>
      <c r="K27" s="85">
        <v>6.0762988349639775</v>
      </c>
      <c r="L27" s="78">
        <v>6.0762988349639775</v>
      </c>
      <c r="M27" s="85">
        <v>5.4754872505657168</v>
      </c>
    </row>
    <row r="28" spans="2:13" ht="15">
      <c r="B28" s="77" t="s">
        <v>22</v>
      </c>
      <c r="C28" s="78" t="s">
        <v>54</v>
      </c>
      <c r="D28" s="85">
        <v>5.5543036720194898</v>
      </c>
      <c r="E28" s="80">
        <v>5.50590584568676</v>
      </c>
      <c r="F28" s="80">
        <v>5.54422263364257</v>
      </c>
      <c r="G28" s="81">
        <v>5.5934317090879198</v>
      </c>
      <c r="H28" s="78">
        <v>7.0579538324504663</v>
      </c>
      <c r="I28" s="80">
        <v>9.9275527008895708</v>
      </c>
      <c r="J28" s="80">
        <v>10.421420243769406</v>
      </c>
      <c r="K28" s="85">
        <v>4.8671165717499161</v>
      </c>
      <c r="L28" s="78">
        <v>4.8671165717499161</v>
      </c>
      <c r="M28" s="85">
        <v>4.8279885346814861</v>
      </c>
    </row>
    <row r="29" spans="2:13" ht="15">
      <c r="B29" s="77" t="s">
        <v>23</v>
      </c>
      <c r="C29" s="78" t="s">
        <v>55</v>
      </c>
      <c r="D29" s="85">
        <v>3.7250000000000001</v>
      </c>
      <c r="E29" s="80">
        <v>3.5375000000000001</v>
      </c>
      <c r="F29" s="80">
        <v>3.45</v>
      </c>
      <c r="G29" s="81">
        <v>3.4</v>
      </c>
      <c r="H29" s="78">
        <v>4.6892808088027422</v>
      </c>
      <c r="I29" s="80">
        <v>7.9771965771408393</v>
      </c>
      <c r="J29" s="80">
        <v>9.5033724953898648</v>
      </c>
      <c r="K29" s="85">
        <v>5.7783724953898652</v>
      </c>
      <c r="L29" s="78">
        <v>5.7783724953898652</v>
      </c>
      <c r="M29" s="85">
        <v>6.1033724953898654</v>
      </c>
    </row>
    <row r="30" spans="2:13" ht="15">
      <c r="B30" s="77" t="s">
        <v>24</v>
      </c>
      <c r="C30" s="78" t="s">
        <v>56</v>
      </c>
      <c r="D30" s="85">
        <v>5.8416493207248399</v>
      </c>
      <c r="E30" s="80">
        <v>5.4295599290501997</v>
      </c>
      <c r="F30" s="80">
        <v>5.1536366445274799</v>
      </c>
      <c r="G30" s="81">
        <v>5.2015374243562</v>
      </c>
      <c r="H30" s="78">
        <v>6.3205708661170936</v>
      </c>
      <c r="I30" s="80">
        <v>8.9210158744785986</v>
      </c>
      <c r="J30" s="80">
        <v>11.431744349672343</v>
      </c>
      <c r="K30" s="85">
        <v>5.5900950289475029</v>
      </c>
      <c r="L30" s="78">
        <v>5.5900950289475029</v>
      </c>
      <c r="M30" s="85">
        <v>6.2302069253161436</v>
      </c>
    </row>
    <row r="31" spans="2:13" ht="15">
      <c r="B31" s="77" t="s">
        <v>25</v>
      </c>
      <c r="C31" s="78" t="s">
        <v>57</v>
      </c>
      <c r="D31" s="85">
        <v>7.2252639843403399</v>
      </c>
      <c r="E31" s="80">
        <v>7.7784481841854403</v>
      </c>
      <c r="F31" s="80">
        <v>7.4667752836194401</v>
      </c>
      <c r="G31" s="81">
        <v>7.3119292031015499</v>
      </c>
      <c r="H31" s="78">
        <v>9.920728473358853</v>
      </c>
      <c r="I31" s="80">
        <v>13.75747030444662</v>
      </c>
      <c r="J31" s="80">
        <v>12.568657261952865</v>
      </c>
      <c r="K31" s="85">
        <v>5.3433932776125248</v>
      </c>
      <c r="L31" s="78">
        <v>6.5322063201062806</v>
      </c>
      <c r="M31" s="85">
        <v>5.2567280588513139</v>
      </c>
    </row>
    <row r="32" spans="2:13" ht="15">
      <c r="B32" s="77" t="s">
        <v>26</v>
      </c>
      <c r="C32" s="78" t="s">
        <v>58</v>
      </c>
      <c r="D32" s="85">
        <v>7.4070999999999998</v>
      </c>
      <c r="E32" s="80">
        <v>8.2516999999999996</v>
      </c>
      <c r="F32" s="80">
        <v>8.2885000000000009</v>
      </c>
      <c r="G32" s="81">
        <v>8.2885000000000009</v>
      </c>
      <c r="H32" s="78">
        <v>10.512028418803189</v>
      </c>
      <c r="I32" s="80">
        <v>13.448675675202486</v>
      </c>
      <c r="J32" s="80">
        <v>13.433905190893402</v>
      </c>
      <c r="K32" s="85">
        <v>6.0268051908934019</v>
      </c>
      <c r="L32" s="78">
        <v>6.0415756752024858</v>
      </c>
      <c r="M32" s="85">
        <v>5.1454051908934009</v>
      </c>
    </row>
    <row r="33" spans="2:13" ht="15">
      <c r="B33" s="86" t="s">
        <v>63</v>
      </c>
      <c r="C33" s="87" t="s">
        <v>59</v>
      </c>
      <c r="D33" s="83">
        <v>6.4919639566812304</v>
      </c>
      <c r="E33" s="82">
        <v>6.5760945519244904</v>
      </c>
      <c r="F33" s="82">
        <v>6.5011425277940402</v>
      </c>
      <c r="G33" s="84">
        <v>6.3505525235002001</v>
      </c>
      <c r="H33" s="79">
        <v>7.7333874155656597</v>
      </c>
      <c r="I33" s="82">
        <v>10.353312880116574</v>
      </c>
      <c r="J33" s="82">
        <v>12.179573474826917</v>
      </c>
      <c r="K33" s="83">
        <v>5.6876095181456865</v>
      </c>
      <c r="L33" s="79">
        <v>5.6876095181456865</v>
      </c>
      <c r="M33" s="83">
        <v>5.8290209513267159</v>
      </c>
    </row>
    <row r="34" spans="2:13" ht="15">
      <c r="B34" s="185" t="s">
        <v>29</v>
      </c>
      <c r="C34" s="186" t="s">
        <v>60</v>
      </c>
      <c r="D34" s="90">
        <v>5.9632708417570539</v>
      </c>
      <c r="E34" s="91">
        <v>6.0877980722373577</v>
      </c>
      <c r="F34" s="91">
        <v>6.0141668755461382</v>
      </c>
      <c r="G34" s="93">
        <v>5.8939571322518889</v>
      </c>
      <c r="H34" s="92">
        <v>7.3186291844256406</v>
      </c>
      <c r="I34" s="91">
        <v>10.039550680187528</v>
      </c>
      <c r="J34" s="91">
        <v>11.835856529820486</v>
      </c>
      <c r="K34" s="90">
        <v>5.872585688063432</v>
      </c>
      <c r="L34" s="92">
        <v>5.872585688063432</v>
      </c>
      <c r="M34" s="90">
        <v>5.9418993975685979</v>
      </c>
    </row>
    <row r="35" spans="2:13" ht="15">
      <c r="B35" s="77" t="s">
        <v>27</v>
      </c>
      <c r="C35" s="78" t="s">
        <v>72</v>
      </c>
      <c r="D35" s="85">
        <v>4.2</v>
      </c>
      <c r="E35" s="79">
        <v>4.6379999999999999</v>
      </c>
      <c r="F35" s="82">
        <v>4.3250000000000002</v>
      </c>
      <c r="G35" s="84">
        <v>4.2</v>
      </c>
      <c r="H35" s="79">
        <v>6.1820981999999995</v>
      </c>
      <c r="I35" s="82">
        <v>10.34050495</v>
      </c>
      <c r="J35" s="84">
        <v>10.542484525000003</v>
      </c>
      <c r="K35" s="85">
        <v>6.3424845250000024</v>
      </c>
      <c r="L35" s="78">
        <v>6.3424845250000024</v>
      </c>
      <c r="M35" s="85">
        <v>6.3424845250000015</v>
      </c>
    </row>
    <row r="36" spans="2:13" ht="15">
      <c r="B36" s="77" t="s">
        <v>75</v>
      </c>
      <c r="C36" s="78" t="s">
        <v>76</v>
      </c>
      <c r="D36" s="85">
        <v>3.6</v>
      </c>
      <c r="E36" s="78">
        <v>3.8</v>
      </c>
      <c r="F36" s="80">
        <v>3.8</v>
      </c>
      <c r="G36" s="81">
        <v>3.8</v>
      </c>
      <c r="H36" s="78">
        <v>5.7727872500000004</v>
      </c>
      <c r="I36" s="80">
        <v>6.2077652499999996</v>
      </c>
      <c r="J36" s="81">
        <v>6.03603925</v>
      </c>
      <c r="K36" s="85">
        <v>2.4360392499999999</v>
      </c>
      <c r="L36" s="78">
        <v>2.6077652499999995</v>
      </c>
      <c r="M36" s="85">
        <v>2.2360392500000001</v>
      </c>
    </row>
    <row r="37" spans="2:13" ht="15">
      <c r="B37" s="77" t="s">
        <v>77</v>
      </c>
      <c r="C37" s="78" t="s">
        <v>78</v>
      </c>
      <c r="D37" s="85">
        <v>3.569</v>
      </c>
      <c r="E37" s="78">
        <v>3.8490000000000002</v>
      </c>
      <c r="F37" s="80">
        <v>3.8940000000000001</v>
      </c>
      <c r="G37" s="81">
        <v>3.6360000000000001</v>
      </c>
      <c r="H37" s="78">
        <v>5.0274619440000006</v>
      </c>
      <c r="I37" s="80">
        <v>5.9370016200000002</v>
      </c>
      <c r="J37" s="81">
        <v>4.9539820499999996</v>
      </c>
      <c r="K37" s="85">
        <v>1.3849820499999996</v>
      </c>
      <c r="L37" s="78">
        <v>2.3680016200000003</v>
      </c>
      <c r="M37" s="85">
        <v>1.3179820499999995</v>
      </c>
    </row>
    <row r="38" spans="2:13" ht="15">
      <c r="B38" s="77" t="s">
        <v>79</v>
      </c>
      <c r="C38" s="78" t="s">
        <v>80</v>
      </c>
      <c r="D38" s="85">
        <v>2.4500000000000002</v>
      </c>
      <c r="E38" s="78">
        <v>2.2999999999999998</v>
      </c>
      <c r="F38" s="80">
        <v>2.2999999999999998</v>
      </c>
      <c r="G38" s="81">
        <v>2.2999999999999998</v>
      </c>
      <c r="H38" s="78">
        <v>5.4115944999999996</v>
      </c>
      <c r="I38" s="80">
        <v>7.3199822499999998</v>
      </c>
      <c r="J38" s="81">
        <v>7.8519842500000001</v>
      </c>
      <c r="K38" s="85">
        <v>5.4019842499999999</v>
      </c>
      <c r="L38" s="78">
        <v>5.4019842499999999</v>
      </c>
      <c r="M38" s="85">
        <v>5.5519842500000003</v>
      </c>
    </row>
    <row r="39" spans="2:13" ht="15">
      <c r="B39" s="77" t="s">
        <v>81</v>
      </c>
      <c r="C39" s="78" t="s">
        <v>82</v>
      </c>
      <c r="D39" s="85">
        <v>5.5270000000000001</v>
      </c>
      <c r="E39" s="78">
        <v>6.2519999999999998</v>
      </c>
      <c r="F39" s="80">
        <v>6.0229999999999997</v>
      </c>
      <c r="G39" s="81">
        <v>5.9729999999999999</v>
      </c>
      <c r="H39" s="78">
        <v>10.272666300000001</v>
      </c>
      <c r="I39" s="80">
        <v>11.324163575</v>
      </c>
      <c r="J39" s="81">
        <v>9.9448588499999993</v>
      </c>
      <c r="K39" s="85">
        <v>4.4178588499999991</v>
      </c>
      <c r="L39" s="78">
        <v>5.7971635749999999</v>
      </c>
      <c r="M39" s="85">
        <v>3.9718588500000003</v>
      </c>
    </row>
    <row r="40" spans="2:13" ht="15">
      <c r="B40" s="77" t="s">
        <v>83</v>
      </c>
      <c r="C40" s="78" t="s">
        <v>84</v>
      </c>
      <c r="D40" s="85">
        <v>2.0510000000000002</v>
      </c>
      <c r="E40" s="78">
        <v>2.34</v>
      </c>
      <c r="F40" s="80">
        <v>2.4</v>
      </c>
      <c r="G40" s="81">
        <v>2.4</v>
      </c>
      <c r="H40" s="78">
        <v>6.0651352499999991</v>
      </c>
      <c r="I40" s="80">
        <v>8.5470117500000011</v>
      </c>
      <c r="J40" s="81">
        <v>9.1717595000000003</v>
      </c>
      <c r="K40" s="85">
        <v>7.1207595000000001</v>
      </c>
      <c r="L40" s="78">
        <v>7.1207595000000001</v>
      </c>
      <c r="M40" s="85">
        <v>6.7717594999999999</v>
      </c>
    </row>
    <row r="41" spans="2:13" ht="15">
      <c r="B41" s="77" t="s">
        <v>85</v>
      </c>
      <c r="C41" s="78" t="s">
        <v>86</v>
      </c>
      <c r="D41" s="85">
        <v>3.7280000000000002</v>
      </c>
      <c r="E41" s="78">
        <v>4.2590000000000003</v>
      </c>
      <c r="F41" s="80">
        <v>4.5439999999999996</v>
      </c>
      <c r="G41" s="81">
        <v>4.8140000000000001</v>
      </c>
      <c r="H41" s="78">
        <v>8.70289073</v>
      </c>
      <c r="I41" s="80">
        <v>10.034092444999999</v>
      </c>
      <c r="J41" s="81">
        <v>9.7015414450000002</v>
      </c>
      <c r="K41" s="85">
        <v>5.9735414450000004</v>
      </c>
      <c r="L41" s="78">
        <v>6.3060924449999991</v>
      </c>
      <c r="M41" s="85">
        <v>4.8875414449999992</v>
      </c>
    </row>
    <row r="42" spans="2:13" ht="15">
      <c r="B42" s="77" t="s">
        <v>115</v>
      </c>
      <c r="C42" s="78" t="s">
        <v>87</v>
      </c>
      <c r="D42" s="85">
        <v>9.9250000000000007</v>
      </c>
      <c r="E42" s="78">
        <v>10.135</v>
      </c>
      <c r="F42" s="80">
        <v>10.217000000000001</v>
      </c>
      <c r="G42" s="81">
        <v>10.211</v>
      </c>
      <c r="H42" s="78">
        <v>11.455574</v>
      </c>
      <c r="I42" s="80">
        <v>14.636585</v>
      </c>
      <c r="J42" s="81">
        <v>14.5430145</v>
      </c>
      <c r="K42" s="85">
        <v>4.6180144999999992</v>
      </c>
      <c r="L42" s="78">
        <v>4.7115849999999995</v>
      </c>
      <c r="M42" s="85">
        <v>4.3320144999999997</v>
      </c>
    </row>
    <row r="43" spans="2:13" ht="15">
      <c r="B43" s="77" t="s">
        <v>88</v>
      </c>
      <c r="C43" s="78" t="s">
        <v>89</v>
      </c>
      <c r="D43" s="85">
        <v>3.2509999999999999</v>
      </c>
      <c r="E43" s="78">
        <v>3.1440000000000001</v>
      </c>
      <c r="F43" s="80">
        <v>3.4849999999999999</v>
      </c>
      <c r="G43" s="81">
        <v>4.2249999999999996</v>
      </c>
      <c r="H43" s="78">
        <v>10.915885800000002</v>
      </c>
      <c r="I43" s="80">
        <v>19.68408079999999</v>
      </c>
      <c r="J43" s="81">
        <v>16.087205162499998</v>
      </c>
      <c r="K43" s="85">
        <v>12.836205162499999</v>
      </c>
      <c r="L43" s="78">
        <v>16.433080799999988</v>
      </c>
      <c r="M43" s="85">
        <v>11.8622051625</v>
      </c>
    </row>
    <row r="44" spans="2:13" ht="15">
      <c r="B44" s="77" t="s">
        <v>90</v>
      </c>
      <c r="C44" s="78" t="s">
        <v>91</v>
      </c>
      <c r="D44" s="85">
        <v>5.0569999999999995</v>
      </c>
      <c r="E44" s="78">
        <v>4.761333333333333</v>
      </c>
      <c r="F44" s="80">
        <v>4.5356666666666667</v>
      </c>
      <c r="G44" s="81">
        <v>4.3763333333333332</v>
      </c>
      <c r="H44" s="78">
        <v>6.4874172999999997</v>
      </c>
      <c r="I44" s="80">
        <v>8.2257048333333351</v>
      </c>
      <c r="J44" s="81">
        <v>7.4876421249999989</v>
      </c>
      <c r="K44" s="85">
        <v>2.4306421249999994</v>
      </c>
      <c r="L44" s="78">
        <v>3.1687048333333356</v>
      </c>
      <c r="M44" s="85">
        <v>3.1113087916666662</v>
      </c>
    </row>
    <row r="45" spans="2:13" ht="15">
      <c r="B45" s="77" t="s">
        <v>92</v>
      </c>
      <c r="C45" s="78" t="s">
        <v>93</v>
      </c>
      <c r="D45" s="85">
        <v>5.3</v>
      </c>
      <c r="E45" s="78">
        <v>5.2</v>
      </c>
      <c r="F45" s="80">
        <v>5.2</v>
      </c>
      <c r="G45" s="81">
        <v>5.2</v>
      </c>
      <c r="H45" s="78">
        <v>7.4348185000000004</v>
      </c>
      <c r="I45" s="80">
        <v>7.512201000000001</v>
      </c>
      <c r="J45" s="81">
        <v>6.9288427500000003</v>
      </c>
      <c r="K45" s="85">
        <v>1.6288427500000004</v>
      </c>
      <c r="L45" s="78">
        <v>2.2122010000000012</v>
      </c>
      <c r="M45" s="85">
        <v>1.7288427500000001</v>
      </c>
    </row>
    <row r="46" spans="2:13" ht="15">
      <c r="B46" s="77" t="s">
        <v>94</v>
      </c>
      <c r="C46" s="78" t="s">
        <v>95</v>
      </c>
      <c r="D46" s="85">
        <v>6.7</v>
      </c>
      <c r="E46" s="78">
        <v>6</v>
      </c>
      <c r="F46" s="80">
        <v>5.4</v>
      </c>
      <c r="G46" s="81">
        <v>5</v>
      </c>
      <c r="H46" s="78">
        <v>7.4873719999999997</v>
      </c>
      <c r="I46" s="80">
        <v>8.7428947500000014</v>
      </c>
      <c r="J46" s="81">
        <v>8.0312014999999999</v>
      </c>
      <c r="K46" s="85">
        <v>1.3312014999999997</v>
      </c>
      <c r="L46" s="78">
        <v>2.0428947500000012</v>
      </c>
      <c r="M46" s="85">
        <v>3.0312014999999999</v>
      </c>
    </row>
    <row r="47" spans="2:13" ht="15">
      <c r="B47" s="77" t="s">
        <v>96</v>
      </c>
      <c r="C47" s="78" t="s">
        <v>97</v>
      </c>
      <c r="D47" s="85">
        <v>3.1709999999999998</v>
      </c>
      <c r="E47" s="78">
        <v>3.0840000000000001</v>
      </c>
      <c r="F47" s="80">
        <v>3.0070000000000001</v>
      </c>
      <c r="G47" s="81">
        <v>2.9289999999999998</v>
      </c>
      <c r="H47" s="78">
        <v>4.5400614000000008</v>
      </c>
      <c r="I47" s="80">
        <v>8.4220187500000012</v>
      </c>
      <c r="J47" s="81">
        <v>7.5028821249999993</v>
      </c>
      <c r="K47" s="85">
        <v>4.3318821249999999</v>
      </c>
      <c r="L47" s="78">
        <v>5.2510187500000018</v>
      </c>
      <c r="M47" s="85">
        <v>4.573882124999999</v>
      </c>
    </row>
    <row r="48" spans="2:13" ht="15">
      <c r="B48" s="77" t="s">
        <v>98</v>
      </c>
      <c r="C48" s="78" t="s">
        <v>99</v>
      </c>
      <c r="D48" s="85">
        <v>7.6796000000000006</v>
      </c>
      <c r="E48" s="78">
        <v>7.6180000000000003</v>
      </c>
      <c r="F48" s="80">
        <v>7.4687999999999999</v>
      </c>
      <c r="G48" s="81">
        <v>7.2844000000000007</v>
      </c>
      <c r="H48" s="78">
        <v>10.994469760000001</v>
      </c>
      <c r="I48" s="80">
        <v>12.922381159999999</v>
      </c>
      <c r="J48" s="81">
        <v>12.901636079999999</v>
      </c>
      <c r="K48" s="85">
        <v>5.2220360799999987</v>
      </c>
      <c r="L48" s="78">
        <v>5.2427811599999981</v>
      </c>
      <c r="M48" s="85">
        <v>5.6172360799999979</v>
      </c>
    </row>
    <row r="49" spans="2:13" ht="15">
      <c r="B49" s="77" t="s">
        <v>100</v>
      </c>
      <c r="C49" s="78" t="s">
        <v>101</v>
      </c>
      <c r="D49" s="85">
        <v>8.3330000000000002</v>
      </c>
      <c r="E49" s="78">
        <v>8.1690000000000005</v>
      </c>
      <c r="F49" s="80">
        <v>8.0939999999999994</v>
      </c>
      <c r="G49" s="81">
        <v>8.0640000000000001</v>
      </c>
      <c r="H49" s="78">
        <v>12.530804400000001</v>
      </c>
      <c r="I49" s="80">
        <v>13.350190199999998</v>
      </c>
      <c r="J49" s="81">
        <v>13.533438</v>
      </c>
      <c r="K49" s="85">
        <v>5.2004380000000001</v>
      </c>
      <c r="L49" s="78">
        <v>5.2004380000000001</v>
      </c>
      <c r="M49" s="85">
        <v>5.4694380000000002</v>
      </c>
    </row>
    <row r="50" spans="2:13" ht="15">
      <c r="B50" s="77" t="s">
        <v>102</v>
      </c>
      <c r="C50" s="78" t="s">
        <v>103</v>
      </c>
      <c r="D50" s="85">
        <v>2.8879999999999999</v>
      </c>
      <c r="E50" s="78">
        <v>3.085</v>
      </c>
      <c r="F50" s="80">
        <v>3.38</v>
      </c>
      <c r="G50" s="81">
        <v>3.552</v>
      </c>
      <c r="H50" s="78">
        <v>6.2151361000000005</v>
      </c>
      <c r="I50" s="80">
        <v>8.8829288999999996</v>
      </c>
      <c r="J50" s="81">
        <v>9.2061855999999995</v>
      </c>
      <c r="K50" s="85">
        <v>6.3181855999999996</v>
      </c>
      <c r="L50" s="78">
        <v>6.3181855999999996</v>
      </c>
      <c r="M50" s="85">
        <v>5.654185599999999</v>
      </c>
    </row>
    <row r="51" spans="2:13" ht="15">
      <c r="B51" s="77" t="s">
        <v>104</v>
      </c>
      <c r="C51" s="78" t="s">
        <v>105</v>
      </c>
      <c r="D51" s="85">
        <v>8.827</v>
      </c>
      <c r="E51" s="78">
        <v>9.032</v>
      </c>
      <c r="F51" s="80">
        <v>8.5519999999999996</v>
      </c>
      <c r="G51" s="81">
        <v>7.9569999999999999</v>
      </c>
      <c r="H51" s="78">
        <v>12.1621361</v>
      </c>
      <c r="I51" s="80">
        <v>14.054928899999998</v>
      </c>
      <c r="J51" s="81">
        <v>13.611185599999999</v>
      </c>
      <c r="K51" s="85">
        <v>4.7841855999999989</v>
      </c>
      <c r="L51" s="78">
        <v>5.2279288999999984</v>
      </c>
      <c r="M51" s="85">
        <v>5.6541855999999981</v>
      </c>
    </row>
    <row r="52" spans="2:13" ht="15">
      <c r="B52" s="77" t="s">
        <v>106</v>
      </c>
      <c r="C52" s="78" t="s">
        <v>107</v>
      </c>
      <c r="D52" s="85">
        <v>10.8</v>
      </c>
      <c r="E52" s="78">
        <v>10.404</v>
      </c>
      <c r="F52" s="80">
        <v>10.018000000000001</v>
      </c>
      <c r="G52" s="81">
        <v>9.6489999999999991</v>
      </c>
      <c r="H52" s="78">
        <v>13.5341361</v>
      </c>
      <c r="I52" s="80">
        <v>15.520928899999999</v>
      </c>
      <c r="J52" s="81">
        <v>15.303185599999997</v>
      </c>
      <c r="K52" s="85">
        <v>4.5031855999999966</v>
      </c>
      <c r="L52" s="78">
        <v>4.7209288999999988</v>
      </c>
      <c r="M52" s="85">
        <v>5.6541855999999981</v>
      </c>
    </row>
    <row r="53" spans="2:13" ht="15">
      <c r="B53" s="77" t="s">
        <v>116</v>
      </c>
      <c r="C53" s="78" t="s">
        <v>108</v>
      </c>
      <c r="D53" s="85">
        <v>7.55</v>
      </c>
      <c r="E53" s="78">
        <v>7.4</v>
      </c>
      <c r="F53" s="80">
        <v>7.3</v>
      </c>
      <c r="G53" s="81">
        <v>7.2</v>
      </c>
      <c r="H53" s="78">
        <v>10.5301361</v>
      </c>
      <c r="I53" s="80">
        <v>12.802928899999998</v>
      </c>
      <c r="J53" s="81">
        <v>12.854185599999999</v>
      </c>
      <c r="K53" s="85">
        <v>5.3041855999999994</v>
      </c>
      <c r="L53" s="78">
        <v>5.3041855999999994</v>
      </c>
      <c r="M53" s="85">
        <v>5.654185599999999</v>
      </c>
    </row>
    <row r="54" spans="2:13" ht="15">
      <c r="B54" s="89" t="s">
        <v>117</v>
      </c>
      <c r="C54" s="92" t="s">
        <v>109</v>
      </c>
      <c r="D54" s="90">
        <v>5.5918265150644935</v>
      </c>
      <c r="E54" s="92">
        <v>5.3464399615342701</v>
      </c>
      <c r="F54" s="91">
        <v>5.1223944716423837</v>
      </c>
      <c r="G54" s="93">
        <v>4.9471257118715553</v>
      </c>
      <c r="H54" s="92">
        <v>6.5074823615342696</v>
      </c>
      <c r="I54" s="91">
        <v>8.960312096642383</v>
      </c>
      <c r="J54" s="93">
        <v>8.7042465368715547</v>
      </c>
      <c r="K54" s="90">
        <v>3.1124200218070612</v>
      </c>
      <c r="L54" s="92">
        <v>3.3684855815778896</v>
      </c>
      <c r="M54" s="90">
        <v>3.7571208249999986</v>
      </c>
    </row>
    <row r="55" spans="2:13" ht="15">
      <c r="C55" s="94"/>
      <c r="D55" s="94"/>
    </row>
    <row r="56" spans="2:13" ht="33.75" customHeight="1">
      <c r="B56" s="310" t="s">
        <v>271</v>
      </c>
      <c r="C56" s="310"/>
      <c r="D56" s="310"/>
      <c r="E56" s="310"/>
      <c r="F56" s="310"/>
      <c r="G56" s="310"/>
      <c r="H56" s="310"/>
      <c r="I56" s="310"/>
      <c r="J56" s="310"/>
      <c r="K56" s="310"/>
      <c r="L56" s="310"/>
      <c r="M56" s="310"/>
    </row>
    <row r="57" spans="2:13" ht="15">
      <c r="B57" s="95"/>
    </row>
    <row r="58" spans="2:13">
      <c r="D58"/>
    </row>
  </sheetData>
  <mergeCells count="7">
    <mergeCell ref="B56:M56"/>
    <mergeCell ref="B2:M2"/>
    <mergeCell ref="E4:G4"/>
    <mergeCell ref="H4:J4"/>
    <mergeCell ref="K4:K5"/>
    <mergeCell ref="L4:L5"/>
    <mergeCell ref="M4:M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XFD58"/>
  <sheetViews>
    <sheetView workbookViewId="0">
      <selection activeCell="P22" sqref="P22"/>
    </sheetView>
  </sheetViews>
  <sheetFormatPr defaultColWidth="9.140625" defaultRowHeight="12.75"/>
  <cols>
    <col min="1" max="1" width="9.140625" style="1"/>
    <col min="2" max="2" width="24.85546875" style="1" customWidth="1"/>
    <col min="3" max="3" width="6.5703125" style="1" customWidth="1"/>
    <col min="4" max="4" width="14.7109375" style="1" customWidth="1"/>
    <col min="5" max="10" width="9.5703125" style="1" customWidth="1"/>
    <col min="11" max="11" width="16" style="1" customWidth="1"/>
    <col min="12" max="12" width="17.5703125" style="1" customWidth="1"/>
    <col min="13" max="13" width="12.5703125" style="1" customWidth="1"/>
    <col min="14" max="16384" width="9.140625" style="1"/>
  </cols>
  <sheetData>
    <row r="1" spans="2:16 16384:16384" ht="13.5" thickBot="1"/>
    <row r="2" spans="2:16 16384:16384" ht="19.5" thickBot="1">
      <c r="B2" s="300" t="s">
        <v>127</v>
      </c>
      <c r="C2" s="301"/>
      <c r="D2" s="301"/>
      <c r="E2" s="301"/>
      <c r="F2" s="301"/>
      <c r="G2" s="301"/>
      <c r="H2" s="301"/>
      <c r="I2" s="301"/>
      <c r="J2" s="301"/>
      <c r="K2" s="301"/>
      <c r="L2" s="301"/>
      <c r="M2" s="302"/>
    </row>
    <row r="4" spans="2:16 16384:16384" ht="30">
      <c r="B4" s="75"/>
      <c r="C4" s="75"/>
      <c r="D4" s="61" t="s">
        <v>119</v>
      </c>
      <c r="E4" s="303" t="s">
        <v>73</v>
      </c>
      <c r="F4" s="304"/>
      <c r="G4" s="304"/>
      <c r="H4" s="303" t="s">
        <v>74</v>
      </c>
      <c r="I4" s="304"/>
      <c r="J4" s="305"/>
      <c r="K4" s="306" t="s">
        <v>112</v>
      </c>
      <c r="L4" s="308" t="s">
        <v>114</v>
      </c>
      <c r="M4" s="308" t="s">
        <v>120</v>
      </c>
      <c r="O4" s="53"/>
      <c r="P4" s="53"/>
    </row>
    <row r="5" spans="2:16 16384:16384" ht="15">
      <c r="B5" s="76"/>
      <c r="C5" s="76"/>
      <c r="D5" s="63">
        <v>2023</v>
      </c>
      <c r="E5" s="64">
        <v>2024</v>
      </c>
      <c r="F5" s="65">
        <v>2025</v>
      </c>
      <c r="G5" s="65">
        <v>2026</v>
      </c>
      <c r="H5" s="64">
        <v>2024</v>
      </c>
      <c r="I5" s="65">
        <v>2025</v>
      </c>
      <c r="J5" s="66">
        <v>2026</v>
      </c>
      <c r="K5" s="311"/>
      <c r="L5" s="312"/>
      <c r="M5" s="312"/>
    </row>
    <row r="6" spans="2:16 16384:16384" ht="15">
      <c r="B6" s="77" t="s">
        <v>1</v>
      </c>
      <c r="C6" s="78" t="s">
        <v>31</v>
      </c>
      <c r="D6" s="83">
        <v>2.5566158294677734</v>
      </c>
      <c r="E6" s="80">
        <v>0.89505672454833984</v>
      </c>
      <c r="F6" s="80">
        <v>2.3640203475952148</v>
      </c>
      <c r="G6" s="81">
        <v>2.2284693717956543</v>
      </c>
      <c r="H6" s="78">
        <v>-10.55666323203609</v>
      </c>
      <c r="I6" s="80">
        <v>-17.449353831786407</v>
      </c>
      <c r="J6" s="80">
        <v>-2.3605729869063063</v>
      </c>
      <c r="K6" s="79">
        <v>-27.906901452517364</v>
      </c>
      <c r="L6" s="79">
        <v>-27.906901452517364</v>
      </c>
      <c r="M6" s="83">
        <v>-31.718255183007553</v>
      </c>
      <c r="N6" s="78"/>
      <c r="O6" s="54"/>
      <c r="P6" s="54"/>
      <c r="XFD6" s="1" t="e">
        <f>INDEX(#REF!,MATCH(B6,#REF!,0),3)</f>
        <v>#REF!</v>
      </c>
    </row>
    <row r="7" spans="2:16 16384:16384" ht="15">
      <c r="B7" s="77" t="s">
        <v>2</v>
      </c>
      <c r="C7" s="78" t="s">
        <v>32</v>
      </c>
      <c r="D7" s="85">
        <v>-4.2742163637329904</v>
      </c>
      <c r="E7" s="80">
        <v>-0.152236904067649</v>
      </c>
      <c r="F7" s="80">
        <v>2.56304177710112</v>
      </c>
      <c r="G7" s="81">
        <v>2.56304177710112</v>
      </c>
      <c r="H7" s="78">
        <v>-4.4653878316208147</v>
      </c>
      <c r="I7" s="80">
        <v>-4.4192002009511455</v>
      </c>
      <c r="J7" s="80">
        <v>2.2521318719852079</v>
      </c>
      <c r="K7" s="78">
        <v>-6.6307701397866232</v>
      </c>
      <c r="L7" s="78">
        <v>-8.6872536045437201</v>
      </c>
      <c r="M7" s="85">
        <v>-11.103706857899621</v>
      </c>
      <c r="N7" s="78"/>
      <c r="O7" s="54"/>
      <c r="P7" s="54"/>
    </row>
    <row r="8" spans="2:16 16384:16384" ht="15">
      <c r="B8" s="77" t="s">
        <v>3</v>
      </c>
      <c r="C8" s="78" t="s">
        <v>33</v>
      </c>
      <c r="D8" s="85">
        <v>-2.109382265134252</v>
      </c>
      <c r="E8" s="80">
        <v>5.8414455632501916</v>
      </c>
      <c r="F8" s="80">
        <v>4.82250967461757</v>
      </c>
      <c r="G8" s="81">
        <v>4.82250967461757</v>
      </c>
      <c r="H8" s="78">
        <v>-7.6155714462008302</v>
      </c>
      <c r="I8" s="80">
        <v>-18.080673000424174</v>
      </c>
      <c r="J8" s="80">
        <v>-1.0387911330575927</v>
      </c>
      <c r="K8" s="78">
        <v>-25.105462299420232</v>
      </c>
      <c r="L8" s="78">
        <v>-25.105462299420232</v>
      </c>
      <c r="M8" s="85">
        <v>-35.600087872898222</v>
      </c>
      <c r="N8" s="78"/>
      <c r="O8" s="54"/>
      <c r="P8" s="54"/>
    </row>
    <row r="9" spans="2:16 16384:16384" ht="15">
      <c r="B9" s="77" t="s">
        <v>4</v>
      </c>
      <c r="C9" s="78" t="s">
        <v>34</v>
      </c>
      <c r="D9" s="85">
        <v>-5.6464118243077603</v>
      </c>
      <c r="E9" s="80">
        <v>-1.75132967378886</v>
      </c>
      <c r="F9" s="80">
        <v>1.2081650302181901</v>
      </c>
      <c r="G9" s="81">
        <v>1.2081650302181901</v>
      </c>
      <c r="H9" s="78">
        <v>-10.664788367626022</v>
      </c>
      <c r="I9" s="80">
        <v>-15.395850946192802</v>
      </c>
      <c r="J9" s="80">
        <v>-2.469593261200087</v>
      </c>
      <c r="K9" s="78">
        <v>-26.285254976050098</v>
      </c>
      <c r="L9" s="78">
        <v>-26.285254976050098</v>
      </c>
      <c r="M9" s="85">
        <v>-26.751862803976522</v>
      </c>
      <c r="N9" s="78"/>
      <c r="O9" s="54"/>
      <c r="P9" s="54"/>
    </row>
    <row r="10" spans="2:16 16384:16384" ht="15">
      <c r="B10" s="77" t="s">
        <v>5</v>
      </c>
      <c r="C10" s="78" t="s">
        <v>35</v>
      </c>
      <c r="D10" s="85">
        <v>-7.8756294250488281</v>
      </c>
      <c r="E10" s="80">
        <v>-0.67766213417053223</v>
      </c>
      <c r="F10" s="80">
        <v>1.9501640796661377</v>
      </c>
      <c r="G10" s="81">
        <v>2.3296403884887695</v>
      </c>
      <c r="H10" s="78">
        <v>-11.13080458444543</v>
      </c>
      <c r="I10" s="80">
        <v>-16.954024620446074</v>
      </c>
      <c r="J10" s="80">
        <v>-3.6400957661105626</v>
      </c>
      <c r="K10" s="78">
        <v>-28.884183894044714</v>
      </c>
      <c r="L10" s="78">
        <v>-28.884183894044714</v>
      </c>
      <c r="M10" s="85">
        <v>-31.367489092119595</v>
      </c>
      <c r="N10" s="78"/>
      <c r="O10" s="54"/>
      <c r="P10" s="54"/>
    </row>
    <row r="11" spans="2:16 16384:16384" ht="15">
      <c r="B11" s="77" t="s">
        <v>6</v>
      </c>
      <c r="C11" s="78" t="s">
        <v>36</v>
      </c>
      <c r="D11" s="85">
        <v>5.0911240577697754</v>
      </c>
      <c r="E11" s="80">
        <v>-2.9172675609588623</v>
      </c>
      <c r="F11" s="80">
        <v>3.1902487277984619</v>
      </c>
      <c r="G11" s="81">
        <v>2.68377685546875</v>
      </c>
      <c r="H11" s="78">
        <v>-11.828075502685154</v>
      </c>
      <c r="I11" s="80">
        <v>-12.452630110017592</v>
      </c>
      <c r="J11" s="80">
        <v>-0.98571060481242867</v>
      </c>
      <c r="K11" s="78">
        <v>-23.568690831370009</v>
      </c>
      <c r="L11" s="78">
        <v>-23.568690831370009</v>
      </c>
      <c r="M11" s="85">
        <v>-25.699999999999985</v>
      </c>
      <c r="N11" s="78"/>
      <c r="O11" s="54"/>
      <c r="P11" s="54"/>
    </row>
    <row r="12" spans="2:16 16384:16384" ht="15">
      <c r="B12" s="77" t="s">
        <v>8</v>
      </c>
      <c r="C12" s="78" t="s">
        <v>38</v>
      </c>
      <c r="D12" s="85">
        <v>2.2000000476837158</v>
      </c>
      <c r="E12" s="80">
        <v>-0.90149974822998047</v>
      </c>
      <c r="F12" s="80">
        <v>1.5001688003540039</v>
      </c>
      <c r="G12" s="81">
        <v>2.0017340183258057</v>
      </c>
      <c r="H12" s="78">
        <v>-8.746797684828433</v>
      </c>
      <c r="I12" s="80">
        <v>-9.8439677126267551</v>
      </c>
      <c r="J12" s="80">
        <v>1.0144528434158806</v>
      </c>
      <c r="K12" s="78">
        <v>-16.895140399245399</v>
      </c>
      <c r="L12" s="78">
        <v>-17.729733457471898</v>
      </c>
      <c r="M12" s="85">
        <v>-18.999999999999996</v>
      </c>
      <c r="N12" s="78"/>
      <c r="O12" s="54"/>
      <c r="P12" s="54"/>
    </row>
    <row r="13" spans="2:16 16384:16384" ht="15">
      <c r="B13" s="77" t="s">
        <v>9</v>
      </c>
      <c r="C13" s="78" t="s">
        <v>39</v>
      </c>
      <c r="D13" s="85">
        <v>13.366968154907227</v>
      </c>
      <c r="E13" s="80">
        <v>7.3152909278869629</v>
      </c>
      <c r="F13" s="80">
        <v>4.5405192375183105</v>
      </c>
      <c r="G13" s="81">
        <v>2.8785507678985596</v>
      </c>
      <c r="H13" s="78">
        <v>0.38815157719895854</v>
      </c>
      <c r="I13" s="80">
        <v>-6.0123984407552395</v>
      </c>
      <c r="J13" s="80">
        <v>2.8180417237559485</v>
      </c>
      <c r="K13" s="78">
        <v>-2.9886936350168147</v>
      </c>
      <c r="L13" s="78">
        <v>-5.647584082931556</v>
      </c>
      <c r="M13" s="85">
        <v>-15.947380072958763</v>
      </c>
      <c r="N13" s="78"/>
      <c r="O13" s="54"/>
      <c r="P13" s="54"/>
    </row>
    <row r="14" spans="2:16 16384:16384" ht="15">
      <c r="B14" s="77" t="s">
        <v>10</v>
      </c>
      <c r="C14" s="78" t="s">
        <v>40</v>
      </c>
      <c r="D14" s="85">
        <v>3.8726708889007568</v>
      </c>
      <c r="E14" s="80">
        <v>2.92765212059021</v>
      </c>
      <c r="F14" s="80">
        <v>2.0036215782165527</v>
      </c>
      <c r="G14" s="81">
        <v>2.1440308094024658</v>
      </c>
      <c r="H14" s="78">
        <v>-6.2599342232183002</v>
      </c>
      <c r="I14" s="80">
        <v>-12.109366523801468</v>
      </c>
      <c r="J14" s="80">
        <v>-7.2935690308417733E-4</v>
      </c>
      <c r="K14" s="78">
        <v>-17.611863275726659</v>
      </c>
      <c r="L14" s="78">
        <v>-17.611863275726659</v>
      </c>
      <c r="M14" s="85">
        <v>-23.174741288461099</v>
      </c>
      <c r="N14" s="78"/>
      <c r="O14" s="54"/>
      <c r="P14" s="54"/>
    </row>
    <row r="15" spans="2:16 16384:16384" ht="15">
      <c r="B15" s="77" t="s">
        <v>11</v>
      </c>
      <c r="C15" s="78" t="s">
        <v>41</v>
      </c>
      <c r="D15" s="85">
        <v>-0.34366422891616821</v>
      </c>
      <c r="E15" s="80">
        <v>-2.01267409324646</v>
      </c>
      <c r="F15" s="80">
        <v>1.0290998220443726</v>
      </c>
      <c r="G15" s="81">
        <v>1.1783453226089478</v>
      </c>
      <c r="H15" s="78">
        <v>-9.2182214105621334</v>
      </c>
      <c r="I15" s="80">
        <v>-11.756994053631908</v>
      </c>
      <c r="J15" s="80">
        <v>-2.894695246566914</v>
      </c>
      <c r="K15" s="78">
        <v>-22.210328697059555</v>
      </c>
      <c r="L15" s="78">
        <v>-22.210328697059555</v>
      </c>
      <c r="M15" s="85">
        <v>-22.336318341023691</v>
      </c>
      <c r="N15" s="78"/>
      <c r="O15" s="54"/>
      <c r="P15" s="54"/>
    </row>
    <row r="16" spans="2:16 16384:16384" ht="15">
      <c r="B16" s="77" t="s">
        <v>7</v>
      </c>
      <c r="C16" s="78" t="s">
        <v>37</v>
      </c>
      <c r="D16" s="85">
        <v>12.55396842956543</v>
      </c>
      <c r="E16" s="80">
        <v>6.4080891609191895</v>
      </c>
      <c r="F16" s="80">
        <v>4.2564425468444824</v>
      </c>
      <c r="G16" s="81">
        <v>3.8263816833496094</v>
      </c>
      <c r="H16" s="78">
        <v>-6.9728213091358242</v>
      </c>
      <c r="I16" s="80">
        <v>-18.999718816567302</v>
      </c>
      <c r="J16" s="80">
        <v>-4.012613951104715</v>
      </c>
      <c r="K16" s="78">
        <v>-27.671319635341074</v>
      </c>
      <c r="L16" s="78">
        <v>-27.671319635341074</v>
      </c>
      <c r="M16" s="85">
        <v>-37.204969446618463</v>
      </c>
      <c r="N16" s="78"/>
      <c r="O16" s="54"/>
      <c r="P16" s="54"/>
    </row>
    <row r="17" spans="2:16" ht="15">
      <c r="B17" s="77" t="s">
        <v>12</v>
      </c>
      <c r="C17" s="78" t="s">
        <v>42</v>
      </c>
      <c r="D17" s="85">
        <v>0.8441847562789917</v>
      </c>
      <c r="E17" s="80">
        <v>1.0917987823486328</v>
      </c>
      <c r="F17" s="80">
        <v>0.5084119439125061</v>
      </c>
      <c r="G17" s="81">
        <v>0.10228680074214935</v>
      </c>
      <c r="H17" s="78">
        <v>-2.0673199295997424</v>
      </c>
      <c r="I17" s="80">
        <v>-4.3548983114380828</v>
      </c>
      <c r="J17" s="80">
        <v>-0.91570255655353261</v>
      </c>
      <c r="K17" s="78">
        <v>-7.1899071043524447</v>
      </c>
      <c r="L17" s="78">
        <v>-7.1899071043524447</v>
      </c>
      <c r="M17" s="85">
        <v>-8.7499999999999947</v>
      </c>
      <c r="N17" s="78"/>
      <c r="O17" s="54"/>
      <c r="P17" s="54"/>
    </row>
    <row r="18" spans="2:16" ht="15">
      <c r="B18" s="77" t="s">
        <v>13</v>
      </c>
      <c r="C18" s="78" t="s">
        <v>43</v>
      </c>
      <c r="D18" s="85">
        <v>7.1491050720214844</v>
      </c>
      <c r="E18" s="80">
        <v>3.9900176525115967</v>
      </c>
      <c r="F18" s="80">
        <v>2.1237351894378662</v>
      </c>
      <c r="G18" s="81">
        <v>1.9993462562561035</v>
      </c>
      <c r="H18" s="78">
        <v>-1.2282735189078742</v>
      </c>
      <c r="I18" s="80">
        <v>-5.7947304202050853</v>
      </c>
      <c r="J18" s="80">
        <v>0.3432095134733304</v>
      </c>
      <c r="K18" s="78">
        <v>-6.6324786241976907</v>
      </c>
      <c r="L18" s="78">
        <v>-6.9518287998694861</v>
      </c>
      <c r="M18" s="85">
        <v>-13.805392023548462</v>
      </c>
      <c r="N18" s="78"/>
      <c r="O18" s="54"/>
      <c r="P18" s="54"/>
    </row>
    <row r="19" spans="2:16" ht="15">
      <c r="B19" s="77" t="s">
        <v>14</v>
      </c>
      <c r="C19" s="78" t="s">
        <v>44</v>
      </c>
      <c r="D19" s="85">
        <v>6.5929603576660156</v>
      </c>
      <c r="E19" s="80">
        <v>8.7573337554931641</v>
      </c>
      <c r="F19" s="80">
        <v>8.1620416641235352</v>
      </c>
      <c r="G19" s="81">
        <v>7.3535480499267578</v>
      </c>
      <c r="H19" s="78">
        <v>-0.87856629831789546</v>
      </c>
      <c r="I19" s="80">
        <v>-12.892555894639369</v>
      </c>
      <c r="J19" s="80">
        <v>-4.5133872835864235</v>
      </c>
      <c r="K19" s="78">
        <v>-17.554808045625602</v>
      </c>
      <c r="L19" s="78">
        <v>-17.554808045625602</v>
      </c>
      <c r="M19" s="85">
        <v>-34.714685212075693</v>
      </c>
      <c r="N19" s="78"/>
      <c r="O19" s="54"/>
      <c r="P19" s="54"/>
    </row>
    <row r="20" spans="2:16" ht="15">
      <c r="B20" s="77" t="s">
        <v>15</v>
      </c>
      <c r="C20" s="78" t="s">
        <v>45</v>
      </c>
      <c r="D20" s="85">
        <v>8.0941476821899414</v>
      </c>
      <c r="E20" s="80">
        <v>5.3509740829467773</v>
      </c>
      <c r="F20" s="80">
        <v>7.3414754867553711</v>
      </c>
      <c r="G20" s="81">
        <v>7.4012198448181152</v>
      </c>
      <c r="H20" s="78">
        <v>-3.1465521702447985</v>
      </c>
      <c r="I20" s="80">
        <v>-0.1707146093543388</v>
      </c>
      <c r="J20" s="80">
        <v>11.861871312080762</v>
      </c>
      <c r="K20" s="78">
        <v>8.1571234154081083</v>
      </c>
      <c r="L20" s="78">
        <v>-3.3118951553535725</v>
      </c>
      <c r="M20" s="85">
        <v>-10.948795535415389</v>
      </c>
      <c r="N20" s="78"/>
      <c r="O20" s="54"/>
      <c r="P20" s="54"/>
    </row>
    <row r="21" spans="2:16" ht="15">
      <c r="B21" s="77" t="s">
        <v>47</v>
      </c>
      <c r="C21" s="78" t="s">
        <v>46</v>
      </c>
      <c r="D21" s="85">
        <v>-7.4657526016235352</v>
      </c>
      <c r="E21" s="80">
        <v>-2.8404405117034912</v>
      </c>
      <c r="F21" s="80">
        <v>2.3234279155731201</v>
      </c>
      <c r="G21" s="81">
        <v>3.1103470325469971</v>
      </c>
      <c r="H21" s="78">
        <v>-17.353663486536806</v>
      </c>
      <c r="I21" s="80">
        <v>-24.019130643482502</v>
      </c>
      <c r="J21" s="80">
        <v>-4.2844418180784665</v>
      </c>
      <c r="K21" s="78">
        <v>-39.895027616305882</v>
      </c>
      <c r="L21" s="78">
        <v>-39.895027616305882</v>
      </c>
      <c r="M21" s="85">
        <v>-41.366268302579904</v>
      </c>
      <c r="N21" s="78"/>
      <c r="O21" s="54"/>
      <c r="P21" s="54"/>
    </row>
    <row r="22" spans="2:16" ht="15">
      <c r="B22" s="77" t="s">
        <v>16</v>
      </c>
      <c r="C22" s="78" t="s">
        <v>48</v>
      </c>
      <c r="D22" s="85">
        <v>16.104314364883663</v>
      </c>
      <c r="E22" s="80">
        <v>6.9975043267138215</v>
      </c>
      <c r="F22" s="80">
        <v>4.9942416552921198</v>
      </c>
      <c r="G22" s="81">
        <v>4.9942416552921198</v>
      </c>
      <c r="H22" s="78">
        <v>-11.548729757510545</v>
      </c>
      <c r="I22" s="80">
        <v>-23.625156475058841</v>
      </c>
      <c r="J22" s="80">
        <v>1.967800099566408</v>
      </c>
      <c r="K22" s="78">
        <v>-31.116142859540151</v>
      </c>
      <c r="L22" s="78">
        <v>-32.445480756475831</v>
      </c>
      <c r="M22" s="85">
        <v>-41.600000002079987</v>
      </c>
      <c r="N22" s="78"/>
      <c r="O22" s="54"/>
      <c r="P22" s="54"/>
    </row>
    <row r="23" spans="2:16" ht="15">
      <c r="B23" s="77" t="s">
        <v>17</v>
      </c>
      <c r="C23" s="78" t="s">
        <v>49</v>
      </c>
      <c r="D23" s="85">
        <v>4.7108540534973145</v>
      </c>
      <c r="E23" s="80">
        <v>3.5630402565002441</v>
      </c>
      <c r="F23" s="80">
        <v>3.4379105567932129</v>
      </c>
      <c r="G23" s="81">
        <v>3.3959453105926514</v>
      </c>
      <c r="H23" s="78">
        <v>-2.840798772924169</v>
      </c>
      <c r="I23" s="80">
        <v>-8.1176816474783582</v>
      </c>
      <c r="J23" s="80">
        <v>0.74661718375872432</v>
      </c>
      <c r="K23" s="78">
        <v>-10.061352382416244</v>
      </c>
      <c r="L23" s="78">
        <v>-10.727873419771072</v>
      </c>
      <c r="M23" s="85">
        <v>-18.79957278370857</v>
      </c>
      <c r="N23" s="78"/>
      <c r="O23" s="54"/>
      <c r="P23" s="54"/>
    </row>
    <row r="24" spans="2:16" ht="15">
      <c r="B24" s="77" t="s">
        <v>18</v>
      </c>
      <c r="C24" s="78" t="s">
        <v>50</v>
      </c>
      <c r="D24" s="85">
        <v>-3.2945737838745117</v>
      </c>
      <c r="E24" s="80">
        <v>0.44851505756378174</v>
      </c>
      <c r="F24" s="80">
        <v>2.0167028903961182</v>
      </c>
      <c r="G24" s="81">
        <v>3.5789563655853271</v>
      </c>
      <c r="H24" s="78">
        <v>-10.345934780764754</v>
      </c>
      <c r="I24" s="80">
        <v>-15.34242407616988</v>
      </c>
      <c r="J24" s="80">
        <v>0.76663081490686569</v>
      </c>
      <c r="K24" s="78">
        <v>-23.519176865461045</v>
      </c>
      <c r="L24" s="78">
        <v>-24.101041668225754</v>
      </c>
      <c r="M24" s="85">
        <v>-27.944652273468694</v>
      </c>
      <c r="N24" s="78"/>
      <c r="O24" s="54"/>
      <c r="P24" s="54"/>
    </row>
    <row r="25" spans="2:16" ht="15">
      <c r="B25" s="77" t="s">
        <v>19</v>
      </c>
      <c r="C25" s="78" t="s">
        <v>51</v>
      </c>
      <c r="D25" s="85">
        <v>-1.3942945003509521</v>
      </c>
      <c r="E25" s="80">
        <v>-0.26152312755584717</v>
      </c>
      <c r="F25" s="80">
        <v>2.2824122905731201</v>
      </c>
      <c r="G25" s="81">
        <v>2.0101637840270996</v>
      </c>
      <c r="H25" s="78">
        <v>-12.778309148367995</v>
      </c>
      <c r="I25" s="80">
        <v>-20.174696565555518</v>
      </c>
      <c r="J25" s="80">
        <v>-4.0696594857522523</v>
      </c>
      <c r="K25" s="78">
        <v>-33.208520194943667</v>
      </c>
      <c r="L25" s="78">
        <v>-33.208520194943667</v>
      </c>
      <c r="M25" s="85">
        <v>-35.817899401066811</v>
      </c>
      <c r="N25" s="78"/>
      <c r="O25" s="54"/>
      <c r="P25" s="54"/>
    </row>
    <row r="26" spans="2:16" ht="15">
      <c r="B26" s="77" t="s">
        <v>20</v>
      </c>
      <c r="C26" s="78" t="s">
        <v>52</v>
      </c>
      <c r="D26" s="85">
        <v>-0.82760054134474204</v>
      </c>
      <c r="E26" s="80">
        <v>-9.0499777622966597</v>
      </c>
      <c r="F26" s="80">
        <v>-8.2900491584171601</v>
      </c>
      <c r="G26" s="81">
        <v>-8.2900491584171601</v>
      </c>
      <c r="H26" s="78">
        <v>-10.349261614659666</v>
      </c>
      <c r="I26" s="80">
        <v>-10.283740348956606</v>
      </c>
      <c r="J26" s="80">
        <v>-8.6976482308458003</v>
      </c>
      <c r="K26" s="78">
        <v>-26.564341375791678</v>
      </c>
      <c r="L26" s="78">
        <v>-26.564341375791678</v>
      </c>
      <c r="M26" s="85">
        <v>-3.999993289840321</v>
      </c>
      <c r="N26" s="78"/>
      <c r="O26" s="54"/>
      <c r="P26" s="54"/>
    </row>
    <row r="27" spans="2:16" ht="15">
      <c r="B27" s="77" t="s">
        <v>21</v>
      </c>
      <c r="C27" s="78" t="s">
        <v>53</v>
      </c>
      <c r="D27" s="85">
        <v>7.402186393737793</v>
      </c>
      <c r="E27" s="80">
        <v>3.0273497104644775</v>
      </c>
      <c r="F27" s="80">
        <v>3.3319947719573975</v>
      </c>
      <c r="G27" s="81">
        <v>3.5568339824676514</v>
      </c>
      <c r="H27" s="78">
        <v>-8.6110929932943776</v>
      </c>
      <c r="I27" s="80">
        <v>-16.63109194449277</v>
      </c>
      <c r="J27" s="80">
        <v>-0.54846398492370829</v>
      </c>
      <c r="K27" s="78">
        <v>-24.227940491980405</v>
      </c>
      <c r="L27" s="78">
        <v>-24.227940491980405</v>
      </c>
      <c r="M27" s="85">
        <v>-31.2705314323306</v>
      </c>
      <c r="N27" s="78"/>
      <c r="O27" s="54"/>
      <c r="P27" s="54"/>
    </row>
    <row r="28" spans="2:16" ht="15">
      <c r="B28" s="77" t="s">
        <v>22</v>
      </c>
      <c r="C28" s="78" t="s">
        <v>54</v>
      </c>
      <c r="D28" s="85">
        <v>2.7608004367807299</v>
      </c>
      <c r="E28" s="80">
        <v>1.57318573735137</v>
      </c>
      <c r="F28" s="80">
        <v>1.11677645004855</v>
      </c>
      <c r="G28" s="81">
        <v>1.11677645004855</v>
      </c>
      <c r="H28" s="78">
        <v>-5.1520184802474773</v>
      </c>
      <c r="I28" s="80">
        <v>-7.4638925125442572</v>
      </c>
      <c r="J28" s="80">
        <v>-0.55215617968833453</v>
      </c>
      <c r="K28" s="78">
        <v>-12.715989786283622</v>
      </c>
      <c r="L28" s="78">
        <v>-12.715989786283622</v>
      </c>
      <c r="M28" s="85">
        <v>-15.955521747884699</v>
      </c>
      <c r="N28" s="78"/>
      <c r="O28" s="54"/>
      <c r="P28" s="54"/>
    </row>
    <row r="29" spans="2:16" ht="15">
      <c r="B29" s="77" t="s">
        <v>23</v>
      </c>
      <c r="C29" s="78" t="s">
        <v>55</v>
      </c>
      <c r="D29" s="85">
        <v>6.6378688812255859</v>
      </c>
      <c r="E29" s="80">
        <v>2.6465027332305908</v>
      </c>
      <c r="F29" s="80">
        <v>4.1568007469177246</v>
      </c>
      <c r="G29" s="81">
        <v>3.0815863609313965</v>
      </c>
      <c r="H29" s="78">
        <v>-5.185888197014366</v>
      </c>
      <c r="I29" s="80">
        <v>-9.5269433691379302</v>
      </c>
      <c r="J29" s="80">
        <v>-1.0482609564867795</v>
      </c>
      <c r="K29" s="78">
        <v>-15.117986024794284</v>
      </c>
      <c r="L29" s="78">
        <v>-15.117986024794284</v>
      </c>
      <c r="M29" s="85">
        <v>-22.980127900093777</v>
      </c>
      <c r="N29" s="78"/>
      <c r="O29" s="54"/>
      <c r="P29" s="54"/>
    </row>
    <row r="30" spans="2:16" ht="15">
      <c r="B30" s="77" t="s">
        <v>24</v>
      </c>
      <c r="C30" s="78" t="s">
        <v>56</v>
      </c>
      <c r="D30" s="85">
        <v>-6.107515811920166</v>
      </c>
      <c r="E30" s="80">
        <v>-3.2324967384338379</v>
      </c>
      <c r="F30" s="80">
        <v>2.5301582813262939</v>
      </c>
      <c r="G30" s="81">
        <v>3.7120497226715088</v>
      </c>
      <c r="H30" s="78">
        <v>-13.661239039791839</v>
      </c>
      <c r="I30" s="80">
        <v>-18.067015773918559</v>
      </c>
      <c r="J30" s="80">
        <v>-0.29993554985990878</v>
      </c>
      <c r="K30" s="78">
        <v>-29.47225077969432</v>
      </c>
      <c r="L30" s="78">
        <v>-29.47225077969432</v>
      </c>
      <c r="M30" s="85">
        <v>-31.459125203490242</v>
      </c>
      <c r="N30" s="78"/>
      <c r="O30" s="54"/>
      <c r="P30" s="54"/>
    </row>
    <row r="31" spans="2:16" ht="15">
      <c r="B31" s="77" t="s">
        <v>25</v>
      </c>
      <c r="C31" s="78" t="s">
        <v>57</v>
      </c>
      <c r="D31" s="85">
        <v>-5.5985956192016602</v>
      </c>
      <c r="E31" s="80">
        <v>-2.7397897243499756</v>
      </c>
      <c r="F31" s="80">
        <v>1.0571258068084717</v>
      </c>
      <c r="G31" s="81">
        <v>1.9377944469451904</v>
      </c>
      <c r="H31" s="78">
        <v>-8.9677270112299095</v>
      </c>
      <c r="I31" s="80">
        <v>-9.5937584152780087</v>
      </c>
      <c r="J31" s="80">
        <v>-0.5148037329853028</v>
      </c>
      <c r="K31" s="78">
        <v>-18.124820947887045</v>
      </c>
      <c r="L31" s="78">
        <v>-18.124820947887045</v>
      </c>
      <c r="M31" s="85">
        <v>-18.282535403966907</v>
      </c>
      <c r="N31" s="78"/>
      <c r="O31" s="54"/>
      <c r="P31" s="54"/>
    </row>
    <row r="32" spans="2:16" ht="15">
      <c r="B32" s="77" t="s">
        <v>26</v>
      </c>
      <c r="C32" s="78" t="s">
        <v>58</v>
      </c>
      <c r="D32" s="85">
        <v>-11.083883264288399</v>
      </c>
      <c r="E32" s="80">
        <v>-2.9754787454332599</v>
      </c>
      <c r="F32" s="80">
        <v>2.2999999999999998</v>
      </c>
      <c r="G32" s="81">
        <v>2.2999999999999998</v>
      </c>
      <c r="H32" s="78">
        <v>-10.217094556034978</v>
      </c>
      <c r="I32" s="80">
        <v>-11.038231616040795</v>
      </c>
      <c r="J32" s="80">
        <v>-3.9679373926841288</v>
      </c>
      <c r="K32" s="78">
        <v>-23.296828832800507</v>
      </c>
      <c r="L32" s="78">
        <v>-23.296828832800507</v>
      </c>
      <c r="M32" s="85">
        <v>-24.45938023987226</v>
      </c>
      <c r="N32" s="78"/>
      <c r="O32" s="54"/>
      <c r="P32" s="54"/>
    </row>
    <row r="33" spans="2:16" ht="15">
      <c r="B33" s="86" t="s">
        <v>63</v>
      </c>
      <c r="C33" s="87" t="s">
        <v>59</v>
      </c>
      <c r="D33" s="83">
        <v>-1.2148696627893401</v>
      </c>
      <c r="E33" s="82">
        <v>0.117404132925136</v>
      </c>
      <c r="F33" s="82">
        <v>1.71816297270699</v>
      </c>
      <c r="G33" s="84">
        <v>1.9302570719946099</v>
      </c>
      <c r="H33" s="79">
        <v>-8.4216248022693456</v>
      </c>
      <c r="I33" s="82">
        <v>-12.735266175049597</v>
      </c>
      <c r="J33" s="82">
        <v>-1.7153794005663303</v>
      </c>
      <c r="K33" s="79">
        <v>-21.455230817702507</v>
      </c>
      <c r="L33" s="79">
        <v>-21.455230817702507</v>
      </c>
      <c r="M33" s="83">
        <v>-24.333079486751217</v>
      </c>
      <c r="O33" s="54"/>
      <c r="P33" s="54"/>
    </row>
    <row r="34" spans="2:16" ht="15">
      <c r="B34" s="185" t="s">
        <v>29</v>
      </c>
      <c r="C34" s="186" t="s">
        <v>60</v>
      </c>
      <c r="D34" s="90">
        <v>-1.7546103332244403</v>
      </c>
      <c r="E34" s="91">
        <v>-0.26816482740906866</v>
      </c>
      <c r="F34" s="91">
        <v>1.3886677128221636</v>
      </c>
      <c r="G34" s="93">
        <v>1.5657039887156003</v>
      </c>
      <c r="H34" s="92">
        <v>-8.5935643377453736</v>
      </c>
      <c r="I34" s="91">
        <v>-12.649279284243187</v>
      </c>
      <c r="J34" s="91">
        <v>-1.9965513750212716</v>
      </c>
      <c r="K34" s="92">
        <v>-21.749949748720333</v>
      </c>
      <c r="L34" s="92">
        <v>-21.749949748720333</v>
      </c>
      <c r="M34" s="90">
        <v>-23.807133085020272</v>
      </c>
      <c r="N34" s="78"/>
      <c r="O34" s="54"/>
      <c r="P34" s="54"/>
    </row>
    <row r="35" spans="2:16" ht="15">
      <c r="B35" s="77" t="s">
        <v>27</v>
      </c>
      <c r="C35" s="78" t="s">
        <v>72</v>
      </c>
      <c r="D35" s="85">
        <v>7.1680000000000001</v>
      </c>
      <c r="E35" s="79">
        <v>7.1680000000000001</v>
      </c>
      <c r="F35" s="82">
        <v>7.1680000000000001</v>
      </c>
      <c r="G35" s="84">
        <v>7.1680000000000001</v>
      </c>
      <c r="H35" s="79">
        <v>-9.9457334581075081</v>
      </c>
      <c r="I35" s="82">
        <v>-5.1195640995340135</v>
      </c>
      <c r="J35" s="84">
        <v>-0.80681701314920806</v>
      </c>
      <c r="K35" s="78">
        <v>-15.245495123798779</v>
      </c>
      <c r="L35" s="78">
        <v>-15.245495123798779</v>
      </c>
      <c r="M35" s="85">
        <v>-31.139937340963687</v>
      </c>
    </row>
    <row r="36" spans="2:16" ht="15">
      <c r="B36" s="77" t="s">
        <v>75</v>
      </c>
      <c r="C36" s="78" t="s">
        <v>76</v>
      </c>
      <c r="D36" s="85">
        <v>6.6479999999999997</v>
      </c>
      <c r="E36" s="78">
        <v>6.6479999999999997</v>
      </c>
      <c r="F36" s="80">
        <v>6.6479999999999997</v>
      </c>
      <c r="G36" s="81">
        <v>6.6479999999999997</v>
      </c>
      <c r="H36" s="78">
        <v>-21.955066012825341</v>
      </c>
      <c r="I36" s="80">
        <v>-7.5730743115805188</v>
      </c>
      <c r="J36" s="81">
        <v>3.6911429649189254</v>
      </c>
      <c r="K36" s="78">
        <v>-25.202878114827442</v>
      </c>
      <c r="L36" s="78">
        <v>-27.865466860098042</v>
      </c>
      <c r="M36" s="85">
        <v>-38.336703146427503</v>
      </c>
    </row>
    <row r="37" spans="2:16" ht="15">
      <c r="B37" s="77" t="s">
        <v>77</v>
      </c>
      <c r="C37" s="78" t="s">
        <v>78</v>
      </c>
      <c r="D37" s="85">
        <v>11.942599999999999</v>
      </c>
      <c r="E37" s="78">
        <v>11.942599999999999</v>
      </c>
      <c r="F37" s="80">
        <v>11.942599999999999</v>
      </c>
      <c r="G37" s="81">
        <v>11.942599999999999</v>
      </c>
      <c r="H37" s="78">
        <v>-8.9541382265220353</v>
      </c>
      <c r="I37" s="80">
        <v>-4.0748275043401954</v>
      </c>
      <c r="J37" s="81">
        <v>0.28540760909887553</v>
      </c>
      <c r="K37" s="78">
        <v>-12.414836739680812</v>
      </c>
      <c r="L37" s="78">
        <v>-12.664100043631265</v>
      </c>
      <c r="M37" s="85">
        <v>-37.56266257376506</v>
      </c>
    </row>
    <row r="38" spans="2:16" ht="15">
      <c r="B38" s="77" t="s">
        <v>79</v>
      </c>
      <c r="C38" s="78" t="s">
        <v>80</v>
      </c>
      <c r="D38" s="85">
        <v>4.8016666666666667</v>
      </c>
      <c r="E38" s="78">
        <v>4.8016666666666667</v>
      </c>
      <c r="F38" s="80">
        <v>4.8016666666666667</v>
      </c>
      <c r="G38" s="81">
        <v>4.8016666666666667</v>
      </c>
      <c r="H38" s="78">
        <v>-10.367981783192704</v>
      </c>
      <c r="I38" s="80">
        <v>-5.5644414682668781</v>
      </c>
      <c r="J38" s="81">
        <v>-1.2719160804608221</v>
      </c>
      <c r="K38" s="78">
        <v>-16.432109942596028</v>
      </c>
      <c r="L38" s="78">
        <v>-16.432109942596028</v>
      </c>
      <c r="M38" s="85">
        <v>-27.400292794115071</v>
      </c>
    </row>
    <row r="39" spans="2:16" ht="15">
      <c r="B39" s="77" t="s">
        <v>81</v>
      </c>
      <c r="C39" s="78" t="s">
        <v>82</v>
      </c>
      <c r="D39" s="85">
        <v>6.6976666666666667</v>
      </c>
      <c r="E39" s="78">
        <v>6.6976666666666667</v>
      </c>
      <c r="F39" s="80">
        <v>6.6976666666666667</v>
      </c>
      <c r="G39" s="81">
        <v>6.6976666666666667</v>
      </c>
      <c r="H39" s="78">
        <v>-10.122507988141049</v>
      </c>
      <c r="I39" s="80">
        <v>-5.3058122930927603</v>
      </c>
      <c r="J39" s="81">
        <v>-1.0015310336878636</v>
      </c>
      <c r="K39" s="78">
        <v>-15.743629661751534</v>
      </c>
      <c r="L39" s="78">
        <v>-15.743629661751534</v>
      </c>
      <c r="M39" s="85">
        <v>-30.63538501478698</v>
      </c>
    </row>
    <row r="40" spans="2:16" ht="15">
      <c r="B40" s="77" t="s">
        <v>83</v>
      </c>
      <c r="C40" s="78" t="s">
        <v>84</v>
      </c>
      <c r="D40" s="85">
        <v>6.2526666666666664</v>
      </c>
      <c r="E40" s="78">
        <v>6.2526666666666664</v>
      </c>
      <c r="F40" s="80">
        <v>6.2526666666666664</v>
      </c>
      <c r="G40" s="81">
        <v>6.2526666666666664</v>
      </c>
      <c r="H40" s="78">
        <v>-11.208342676733196</v>
      </c>
      <c r="I40" s="80">
        <v>-6.4498388065011181</v>
      </c>
      <c r="J40" s="81">
        <v>-2.1975587522511719</v>
      </c>
      <c r="K40" s="78">
        <v>-18.760657879795271</v>
      </c>
      <c r="L40" s="78">
        <v>-18.760657879795271</v>
      </c>
      <c r="M40" s="85">
        <v>-32.275332386212938</v>
      </c>
    </row>
    <row r="41" spans="2:16" ht="15">
      <c r="B41" s="77" t="s">
        <v>85</v>
      </c>
      <c r="C41" s="78" t="s">
        <v>86</v>
      </c>
      <c r="D41" s="85">
        <v>11.533506736508727</v>
      </c>
      <c r="E41" s="78">
        <v>11.533506736508727</v>
      </c>
      <c r="F41" s="80">
        <v>11.533506736508727</v>
      </c>
      <c r="G41" s="81">
        <v>11.533506736508727</v>
      </c>
      <c r="H41" s="78">
        <v>-8.6292264104384167</v>
      </c>
      <c r="I41" s="80">
        <v>-3.7325030823775474</v>
      </c>
      <c r="J41" s="81">
        <v>0.64329223205981112</v>
      </c>
      <c r="K41" s="78">
        <v>-11.473801209446288</v>
      </c>
      <c r="L41" s="78">
        <v>-12.039643351061013</v>
      </c>
      <c r="M41" s="85">
        <v>-36.194848354280147</v>
      </c>
    </row>
    <row r="42" spans="2:16" ht="15">
      <c r="B42" s="77" t="s">
        <v>115</v>
      </c>
      <c r="C42" s="78" t="s">
        <v>87</v>
      </c>
      <c r="D42" s="85">
        <v>71.078666666666663</v>
      </c>
      <c r="E42" s="78">
        <v>71.078666666666663</v>
      </c>
      <c r="F42" s="80">
        <v>71.078666666666663</v>
      </c>
      <c r="G42" s="81">
        <v>71.078666666666663</v>
      </c>
      <c r="H42" s="78">
        <v>23.497931768669787</v>
      </c>
      <c r="I42" s="80">
        <v>30.116407017389847</v>
      </c>
      <c r="J42" s="81">
        <v>36.030789154543918</v>
      </c>
      <c r="K42" s="78">
        <v>118.5893327414862</v>
      </c>
      <c r="L42" s="78">
        <v>23.497931768669787</v>
      </c>
      <c r="M42" s="85">
        <v>-56.34425602205868</v>
      </c>
    </row>
    <row r="43" spans="2:16" ht="15">
      <c r="B43" s="77" t="s">
        <v>88</v>
      </c>
      <c r="C43" s="78" t="s">
        <v>89</v>
      </c>
      <c r="D43" s="85">
        <v>17.101333333333333</v>
      </c>
      <c r="E43" s="78">
        <v>17.101333333333333</v>
      </c>
      <c r="F43" s="80">
        <v>17.101333333333333</v>
      </c>
      <c r="G43" s="81">
        <v>17.101333333333333</v>
      </c>
      <c r="H43" s="78">
        <v>-6.833667581919145</v>
      </c>
      <c r="I43" s="80">
        <v>-1.8407170418395458</v>
      </c>
      <c r="J43" s="81">
        <v>2.6210685471677264</v>
      </c>
      <c r="K43" s="78">
        <v>-6.1515921574777366</v>
      </c>
      <c r="L43" s="78">
        <v>-8.5485961399956452</v>
      </c>
      <c r="M43" s="85">
        <v>-41.555803939295622</v>
      </c>
    </row>
    <row r="44" spans="2:16" ht="15">
      <c r="B44" s="77" t="s">
        <v>90</v>
      </c>
      <c r="C44" s="78" t="s">
        <v>91</v>
      </c>
      <c r="D44" s="85">
        <v>1.2593993062612274</v>
      </c>
      <c r="E44" s="78">
        <v>1.2593993062612274</v>
      </c>
      <c r="F44" s="80">
        <v>1.2593993062612274</v>
      </c>
      <c r="G44" s="81">
        <v>1.2593993062612274</v>
      </c>
      <c r="H44" s="78">
        <v>-13.927609295448097</v>
      </c>
      <c r="I44" s="80">
        <v>-9.3148357913272797</v>
      </c>
      <c r="J44" s="81">
        <v>-5.192782872751267</v>
      </c>
      <c r="K44" s="78">
        <v>-25.998332050729857</v>
      </c>
      <c r="L44" s="78">
        <v>-25.998332050729857</v>
      </c>
      <c r="M44" s="85">
        <v>-28.725288451229869</v>
      </c>
    </row>
    <row r="45" spans="2:16" ht="15">
      <c r="B45" s="77" t="s">
        <v>92</v>
      </c>
      <c r="C45" s="78" t="s">
        <v>93</v>
      </c>
      <c r="D45" s="85">
        <v>0.98133333333333328</v>
      </c>
      <c r="E45" s="78">
        <v>0.98133333333333328</v>
      </c>
      <c r="F45" s="80">
        <v>0.98133333333333328</v>
      </c>
      <c r="G45" s="81">
        <v>0.98133333333333328</v>
      </c>
      <c r="H45" s="78">
        <v>-14.640905761248124</v>
      </c>
      <c r="I45" s="80">
        <v>-10.066359091668497</v>
      </c>
      <c r="J45" s="81">
        <v>-5.9784663231079671</v>
      </c>
      <c r="K45" s="78">
        <v>-27.822920523469897</v>
      </c>
      <c r="L45" s="78">
        <v>-27.822920523469897</v>
      </c>
      <c r="M45" s="85">
        <v>-29.906781369386685</v>
      </c>
    </row>
    <row r="46" spans="2:16" ht="15">
      <c r="B46" s="77" t="s">
        <v>94</v>
      </c>
      <c r="C46" s="78" t="s">
        <v>95</v>
      </c>
      <c r="D46" s="85">
        <v>2.7266666666666666</v>
      </c>
      <c r="E46" s="78">
        <v>2.7266666666666666</v>
      </c>
      <c r="F46" s="80">
        <v>2.7266666666666666</v>
      </c>
      <c r="G46" s="81">
        <v>2.7266666666666666</v>
      </c>
      <c r="H46" s="78">
        <v>-12.350056428284173</v>
      </c>
      <c r="I46" s="80">
        <v>-7.6527390418866474</v>
      </c>
      <c r="J46" s="81">
        <v>-3.4551362710632971</v>
      </c>
      <c r="K46" s="78">
        <v>-21.854345410390984</v>
      </c>
      <c r="L46" s="78">
        <v>-21.854345410390984</v>
      </c>
      <c r="M46" s="85">
        <v>-27.913283346989832</v>
      </c>
    </row>
    <row r="47" spans="2:16" ht="15">
      <c r="B47" s="77" t="s">
        <v>96</v>
      </c>
      <c r="C47" s="78" t="s">
        <v>97</v>
      </c>
      <c r="D47" s="85">
        <v>2.3902543851319669</v>
      </c>
      <c r="E47" s="78">
        <v>2.3902543851319669</v>
      </c>
      <c r="F47" s="80">
        <v>2.3902543851319669</v>
      </c>
      <c r="G47" s="81">
        <v>2.3902543851319669</v>
      </c>
      <c r="H47" s="78">
        <v>-13.44995075139045</v>
      </c>
      <c r="I47" s="80">
        <v>-8.8115786707922084</v>
      </c>
      <c r="J47" s="81">
        <v>-4.6666504285554966</v>
      </c>
      <c r="K47" s="78">
        <v>-24.75946604807676</v>
      </c>
      <c r="L47" s="78">
        <v>-24.75946604807676</v>
      </c>
      <c r="M47" s="85">
        <v>-29.906781369386685</v>
      </c>
    </row>
    <row r="48" spans="2:16" ht="15">
      <c r="B48" s="77" t="s">
        <v>98</v>
      </c>
      <c r="C48" s="78" t="s">
        <v>99</v>
      </c>
      <c r="D48" s="85">
        <v>6.8047124990612611</v>
      </c>
      <c r="E48" s="78">
        <v>6.8047124990612611</v>
      </c>
      <c r="F48" s="80">
        <v>6.8047124990612611</v>
      </c>
      <c r="G48" s="81">
        <v>6.8047124990612611</v>
      </c>
      <c r="H48" s="78">
        <v>-11.383764735505375</v>
      </c>
      <c r="I48" s="80">
        <v>-6.6346620474423741</v>
      </c>
      <c r="J48" s="81">
        <v>-2.3907830495988547</v>
      </c>
      <c r="K48" s="78">
        <v>-19.241210991122916</v>
      </c>
      <c r="L48" s="78">
        <v>-19.241210991122916</v>
      </c>
      <c r="M48" s="85">
        <v>-33.71449763193651</v>
      </c>
    </row>
    <row r="49" spans="2:13" ht="15">
      <c r="B49" s="77" t="s">
        <v>100</v>
      </c>
      <c r="C49" s="78" t="s">
        <v>101</v>
      </c>
      <c r="D49" s="85">
        <v>6.2363333333333335</v>
      </c>
      <c r="E49" s="78">
        <v>6.2363333333333335</v>
      </c>
      <c r="F49" s="80">
        <v>6.2363333333333335</v>
      </c>
      <c r="G49" s="81">
        <v>6.2363333333333335</v>
      </c>
      <c r="H49" s="78">
        <v>-12.442856695350358</v>
      </c>
      <c r="I49" s="80">
        <v>-7.7505126413953569</v>
      </c>
      <c r="J49" s="81">
        <v>-3.5573541250951801</v>
      </c>
      <c r="K49" s="78">
        <v>-22.102295219643143</v>
      </c>
      <c r="L49" s="78">
        <v>-22.102295219643143</v>
      </c>
      <c r="M49" s="85">
        <v>-35.031110613239726</v>
      </c>
    </row>
    <row r="50" spans="2:13" ht="15">
      <c r="B50" s="77" t="s">
        <v>102</v>
      </c>
      <c r="C50" s="78" t="s">
        <v>103</v>
      </c>
      <c r="D50" s="85">
        <v>7.5293333333333337</v>
      </c>
      <c r="E50" s="78">
        <v>7.5293333333333337</v>
      </c>
      <c r="F50" s="80">
        <v>7.5293333333333337</v>
      </c>
      <c r="G50" s="81">
        <v>7.5293333333333337</v>
      </c>
      <c r="H50" s="78">
        <v>-12.20719634317774</v>
      </c>
      <c r="I50" s="80">
        <v>-7.5022228290720916</v>
      </c>
      <c r="J50" s="81">
        <v>-3.2977784122117604</v>
      </c>
      <c r="K50" s="78">
        <v>-21.471614962770325</v>
      </c>
      <c r="L50" s="78">
        <v>-21.471614962770325</v>
      </c>
      <c r="M50" s="85">
        <v>-36.839464075767161</v>
      </c>
    </row>
    <row r="51" spans="2:13" ht="15">
      <c r="B51" s="77" t="s">
        <v>104</v>
      </c>
      <c r="C51" s="78" t="s">
        <v>105</v>
      </c>
      <c r="D51" s="85">
        <v>8.581999999999999</v>
      </c>
      <c r="E51" s="78">
        <v>8.581999999999999</v>
      </c>
      <c r="F51" s="80">
        <v>8.581999999999999</v>
      </c>
      <c r="G51" s="81">
        <v>8.581999999999999</v>
      </c>
      <c r="H51" s="78">
        <v>-12.615740709586055</v>
      </c>
      <c r="I51" s="80">
        <v>-7.9326618194498488</v>
      </c>
      <c r="J51" s="81">
        <v>-3.7477828112429945</v>
      </c>
      <c r="K51" s="78">
        <v>-22.562818258716742</v>
      </c>
      <c r="L51" s="78">
        <v>-22.562818258716742</v>
      </c>
      <c r="M51" s="85">
        <v>-39.511052418276073</v>
      </c>
    </row>
    <row r="52" spans="2:13" ht="15">
      <c r="B52" s="77" t="s">
        <v>106</v>
      </c>
      <c r="C52" s="78" t="s">
        <v>107</v>
      </c>
      <c r="D52" s="85">
        <v>5.3340000000000005</v>
      </c>
      <c r="E52" s="78">
        <v>5.3340000000000005</v>
      </c>
      <c r="F52" s="80">
        <v>5.3340000000000005</v>
      </c>
      <c r="G52" s="81">
        <v>5.3340000000000005</v>
      </c>
      <c r="H52" s="78">
        <v>-11.976879196549373</v>
      </c>
      <c r="I52" s="80">
        <v>-7.2595625742435832</v>
      </c>
      <c r="J52" s="81">
        <v>-3.0440881458001279</v>
      </c>
      <c r="K52" s="78">
        <v>-20.851954037228936</v>
      </c>
      <c r="L52" s="78">
        <v>-20.851954037228936</v>
      </c>
      <c r="M52" s="85">
        <v>-32.277268329322965</v>
      </c>
    </row>
    <row r="53" spans="2:13" ht="15">
      <c r="B53" s="77" t="s">
        <v>116</v>
      </c>
      <c r="C53" s="78" t="s">
        <v>108</v>
      </c>
      <c r="D53" s="85">
        <v>6.8047124990612611</v>
      </c>
      <c r="E53" s="78">
        <v>6.8047124990612611</v>
      </c>
      <c r="F53" s="80">
        <v>6.8047124990612611</v>
      </c>
      <c r="G53" s="81">
        <v>6.8047124990612611</v>
      </c>
      <c r="H53" s="78">
        <v>-11.383764735505375</v>
      </c>
      <c r="I53" s="80">
        <v>-6.6346620474423741</v>
      </c>
      <c r="J53" s="81">
        <v>-2.3907830495988547</v>
      </c>
      <c r="K53" s="78">
        <v>-19.241210991122916</v>
      </c>
      <c r="L53" s="78">
        <v>-19.241210991122916</v>
      </c>
      <c r="M53" s="85">
        <v>-33.71449763193651</v>
      </c>
    </row>
    <row r="54" spans="2:13" ht="15">
      <c r="B54" s="89" t="s">
        <v>117</v>
      </c>
      <c r="C54" s="92" t="s">
        <v>109</v>
      </c>
      <c r="D54" s="90">
        <v>2.3902543851319669</v>
      </c>
      <c r="E54" s="92">
        <v>2.3951984327107256</v>
      </c>
      <c r="F54" s="91">
        <v>2.3686531545398992</v>
      </c>
      <c r="G54" s="93">
        <v>2.347827760580607</v>
      </c>
      <c r="H54" s="92">
        <v>-13.663643758597633</v>
      </c>
      <c r="I54" s="91">
        <v>-9.0603054967079881</v>
      </c>
      <c r="J54" s="93">
        <v>-4.9460242846058549</v>
      </c>
      <c r="K54" s="92">
        <v>-25.369303816124976</v>
      </c>
      <c r="L54" s="92">
        <v>-25.369303816124976</v>
      </c>
      <c r="M54" s="90">
        <v>-30.434760932819859</v>
      </c>
    </row>
    <row r="55" spans="2:13" ht="15">
      <c r="C55" s="94"/>
      <c r="D55" s="94"/>
    </row>
    <row r="56" spans="2:13" ht="31.5" customHeight="1">
      <c r="B56" s="310" t="s">
        <v>271</v>
      </c>
      <c r="C56" s="310"/>
      <c r="D56" s="310"/>
      <c r="E56" s="310"/>
      <c r="F56" s="310"/>
      <c r="G56" s="310"/>
      <c r="H56" s="310"/>
      <c r="I56" s="310"/>
      <c r="J56" s="310"/>
      <c r="K56" s="310"/>
      <c r="L56" s="310"/>
      <c r="M56" s="310"/>
    </row>
    <row r="57" spans="2:13" ht="15">
      <c r="B57" s="95"/>
    </row>
    <row r="58" spans="2:13">
      <c r="D58"/>
    </row>
  </sheetData>
  <mergeCells count="7">
    <mergeCell ref="B56:M56"/>
    <mergeCell ref="B2:M2"/>
    <mergeCell ref="E4:G4"/>
    <mergeCell ref="H4:J4"/>
    <mergeCell ref="K4:K5"/>
    <mergeCell ref="L4:L5"/>
    <mergeCell ref="M4:M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R57"/>
  <sheetViews>
    <sheetView workbookViewId="0">
      <selection activeCell="B2" sqref="B2:L2"/>
    </sheetView>
  </sheetViews>
  <sheetFormatPr defaultColWidth="9.140625" defaultRowHeight="12.75"/>
  <cols>
    <col min="1" max="1" width="9.140625" style="1"/>
    <col min="2" max="2" width="24.85546875" style="1" customWidth="1"/>
    <col min="3" max="3" width="6.5703125" style="1" customWidth="1"/>
    <col min="4" max="9" width="10.140625" style="1" customWidth="1"/>
    <col min="10" max="10" width="16" style="1" customWidth="1"/>
    <col min="11" max="11" width="17.5703125" style="1" customWidth="1"/>
    <col min="12" max="12" width="12.5703125" style="1" customWidth="1"/>
    <col min="13" max="16384" width="9.140625" style="1"/>
  </cols>
  <sheetData>
    <row r="1" spans="2:12" ht="13.5" thickBot="1"/>
    <row r="2" spans="2:12" ht="19.5" customHeight="1" thickBot="1">
      <c r="B2" s="300" t="s">
        <v>128</v>
      </c>
      <c r="C2" s="301"/>
      <c r="D2" s="301"/>
      <c r="E2" s="301"/>
      <c r="F2" s="301"/>
      <c r="G2" s="301"/>
      <c r="H2" s="301"/>
      <c r="I2" s="301"/>
      <c r="J2" s="301"/>
      <c r="K2" s="301"/>
      <c r="L2" s="302"/>
    </row>
    <row r="3" spans="2:12">
      <c r="D3" s="59"/>
      <c r="E3" s="59"/>
      <c r="F3" s="59"/>
      <c r="G3" s="59"/>
      <c r="H3" s="59"/>
      <c r="I3" s="59"/>
      <c r="J3" s="59"/>
      <c r="K3" s="59"/>
      <c r="L3" s="59"/>
    </row>
    <row r="4" spans="2:12" ht="15">
      <c r="B4" s="75"/>
      <c r="C4" s="75"/>
      <c r="D4" s="303" t="s">
        <v>73</v>
      </c>
      <c r="E4" s="304"/>
      <c r="F4" s="304"/>
      <c r="G4" s="303" t="s">
        <v>74</v>
      </c>
      <c r="H4" s="304"/>
      <c r="I4" s="305"/>
      <c r="J4" s="306" t="s">
        <v>112</v>
      </c>
      <c r="K4" s="308" t="s">
        <v>114</v>
      </c>
      <c r="L4" s="308" t="s">
        <v>120</v>
      </c>
    </row>
    <row r="5" spans="2:12" ht="15">
      <c r="B5" s="76"/>
      <c r="C5" s="76"/>
      <c r="D5" s="64">
        <v>2024</v>
      </c>
      <c r="E5" s="65">
        <v>2025</v>
      </c>
      <c r="F5" s="65">
        <v>2026</v>
      </c>
      <c r="G5" s="64">
        <v>2024</v>
      </c>
      <c r="H5" s="65">
        <v>2025</v>
      </c>
      <c r="I5" s="66">
        <v>2026</v>
      </c>
      <c r="J5" s="311"/>
      <c r="K5" s="312"/>
      <c r="L5" s="312"/>
    </row>
    <row r="6" spans="2:12" ht="15">
      <c r="B6" s="77" t="s">
        <v>1</v>
      </c>
      <c r="C6" s="78" t="s">
        <v>31</v>
      </c>
      <c r="D6" s="78">
        <v>1.1898302192423715</v>
      </c>
      <c r="E6" s="80">
        <v>1.1758397228895934</v>
      </c>
      <c r="F6" s="81">
        <v>1.162174414474948</v>
      </c>
      <c r="G6" s="78">
        <v>-19.966227853139639</v>
      </c>
      <c r="H6" s="80">
        <v>-14.968351972591288</v>
      </c>
      <c r="I6" s="80">
        <v>-5.8677572095534813</v>
      </c>
      <c r="J6" s="79">
        <v>-35.939210135651358</v>
      </c>
      <c r="K6" s="79">
        <v>-38.147045565711508</v>
      </c>
      <c r="L6" s="83">
        <v>-38.147045565711508</v>
      </c>
    </row>
    <row r="7" spans="2:12" ht="15">
      <c r="B7" s="77" t="s">
        <v>2</v>
      </c>
      <c r="C7" s="78" t="s">
        <v>32</v>
      </c>
      <c r="D7" s="78">
        <v>-0.47935863131184364</v>
      </c>
      <c r="E7" s="80">
        <v>-0.48166754626910446</v>
      </c>
      <c r="F7" s="81">
        <v>-0.48399881146828916</v>
      </c>
      <c r="G7" s="78">
        <v>-17.178623128548452</v>
      </c>
      <c r="H7" s="80">
        <v>-12.445064627610591</v>
      </c>
      <c r="I7" s="80">
        <v>-4.7380023275973677</v>
      </c>
      <c r="J7" s="78">
        <v>-30.921521631387204</v>
      </c>
      <c r="K7" s="78">
        <v>-30.921521631387204</v>
      </c>
      <c r="L7" s="85">
        <v>-29.913626387532716</v>
      </c>
    </row>
    <row r="8" spans="2:12" ht="15">
      <c r="B8" s="77" t="s">
        <v>3</v>
      </c>
      <c r="C8" s="78" t="s">
        <v>33</v>
      </c>
      <c r="D8" s="78">
        <v>2.7154208097178278</v>
      </c>
      <c r="E8" s="80">
        <v>2.6436349949324534</v>
      </c>
      <c r="F8" s="81">
        <v>2.5755469348517801</v>
      </c>
      <c r="G8" s="78">
        <v>-22.002815705893052</v>
      </c>
      <c r="H8" s="80">
        <v>-16.925853853590056</v>
      </c>
      <c r="I8" s="80">
        <v>-6.7914646689074871</v>
      </c>
      <c r="J8" s="78">
        <v>-39.605068270607489</v>
      </c>
      <c r="K8" s="78">
        <v>-44.15439759746004</v>
      </c>
      <c r="L8" s="85">
        <v>-44.15439759746004</v>
      </c>
    </row>
    <row r="9" spans="2:12" ht="15">
      <c r="B9" s="77" t="s">
        <v>4</v>
      </c>
      <c r="C9" s="78" t="s">
        <v>34</v>
      </c>
      <c r="D9" s="78">
        <v>-1.5560399618884002</v>
      </c>
      <c r="E9" s="80">
        <v>-1.5806352784731525</v>
      </c>
      <c r="F9" s="81">
        <v>-1.6060206067632032</v>
      </c>
      <c r="G9" s="78">
        <v>-20.065524069143915</v>
      </c>
      <c r="H9" s="80">
        <v>-15.061479169389248</v>
      </c>
      <c r="I9" s="80">
        <v>-5.9107375633197563</v>
      </c>
      <c r="J9" s="78">
        <v>-36.117943324459048</v>
      </c>
      <c r="K9" s="78">
        <v>-36.117943324459048</v>
      </c>
      <c r="L9" s="85">
        <v>-32.98982816773885</v>
      </c>
    </row>
    <row r="10" spans="2:12" ht="15">
      <c r="B10" s="77" t="s">
        <v>5</v>
      </c>
      <c r="C10" s="78" t="s">
        <v>35</v>
      </c>
      <c r="D10" s="78">
        <v>0.64440575042594705</v>
      </c>
      <c r="E10" s="80">
        <v>0.64027975089238076</v>
      </c>
      <c r="F10" s="81">
        <v>0.63620625109270801</v>
      </c>
      <c r="G10" s="78">
        <v>-16.863698544501247</v>
      </c>
      <c r="H10" s="80">
        <v>-12.170638998316319</v>
      </c>
      <c r="I10" s="80">
        <v>-4.6190472295792535</v>
      </c>
      <c r="J10" s="78">
        <v>-30.354657380102235</v>
      </c>
      <c r="K10" s="78">
        <v>-31.675518051967792</v>
      </c>
      <c r="L10" s="85">
        <v>-31.675518051967792</v>
      </c>
    </row>
    <row r="11" spans="2:12" ht="15">
      <c r="B11" s="77" t="s">
        <v>6</v>
      </c>
      <c r="C11" s="78" t="s">
        <v>36</v>
      </c>
      <c r="D11" s="78">
        <v>0.58348196691975218</v>
      </c>
      <c r="E11" s="80">
        <v>0.58009720434180068</v>
      </c>
      <c r="F11" s="81">
        <v>0.57675148510074603</v>
      </c>
      <c r="G11" s="78">
        <v>-15.911393231962078</v>
      </c>
      <c r="H11" s="80">
        <v>-11.353304931680718</v>
      </c>
      <c r="I11" s="80">
        <v>-4.2691213409707718</v>
      </c>
      <c r="J11" s="78">
        <v>-28.640507817531745</v>
      </c>
      <c r="K11" s="78">
        <v>-29.868128290987901</v>
      </c>
      <c r="L11" s="85">
        <v>-29.868128290987901</v>
      </c>
    </row>
    <row r="12" spans="2:12" ht="15">
      <c r="B12" s="77" t="s">
        <v>8</v>
      </c>
      <c r="C12" s="78" t="s">
        <v>38</v>
      </c>
      <c r="D12" s="78">
        <v>0.71864574574824758</v>
      </c>
      <c r="E12" s="80">
        <v>0.7135180784324513</v>
      </c>
      <c r="F12" s="81">
        <v>0.70846306637484258</v>
      </c>
      <c r="G12" s="78">
        <v>-16.929594972956718</v>
      </c>
      <c r="H12" s="80">
        <v>-12.227889078507815</v>
      </c>
      <c r="I12" s="80">
        <v>-4.6438019814916025</v>
      </c>
      <c r="J12" s="78">
        <v>-30.473270951322085</v>
      </c>
      <c r="K12" s="78">
        <v>-31.940589133639346</v>
      </c>
      <c r="L12" s="85">
        <v>-31.940589133639346</v>
      </c>
    </row>
    <row r="13" spans="2:12" ht="15">
      <c r="B13" s="77" t="s">
        <v>9</v>
      </c>
      <c r="C13" s="78" t="s">
        <v>39</v>
      </c>
      <c r="D13" s="78">
        <v>4.3508790735510505</v>
      </c>
      <c r="E13" s="80">
        <v>4.1694704560029106</v>
      </c>
      <c r="F13" s="81">
        <v>4.002583902702983</v>
      </c>
      <c r="G13" s="78">
        <v>-8.6732199495662581</v>
      </c>
      <c r="H13" s="80">
        <v>-5.6981445824170862</v>
      </c>
      <c r="I13" s="80">
        <v>-2.0141507492738353</v>
      </c>
      <c r="J13" s="78">
        <v>-15.611795909219284</v>
      </c>
      <c r="K13" s="78">
        <v>-25.354944240642457</v>
      </c>
      <c r="L13" s="85">
        <v>-25.354944240642457</v>
      </c>
    </row>
    <row r="14" spans="2:12" ht="15">
      <c r="B14" s="77" t="s">
        <v>10</v>
      </c>
      <c r="C14" s="78" t="s">
        <v>40</v>
      </c>
      <c r="D14" s="78">
        <v>2.1337272457874201</v>
      </c>
      <c r="E14" s="80">
        <v>2.0891504729407817</v>
      </c>
      <c r="F14" s="81">
        <v>2.0463981365919093</v>
      </c>
      <c r="G14" s="78">
        <v>-19.691953387026274</v>
      </c>
      <c r="H14" s="80">
        <v>-14.71231405883432</v>
      </c>
      <c r="I14" s="80">
        <v>-5.7500735682535993</v>
      </c>
      <c r="J14" s="78">
        <v>-35.445516096647282</v>
      </c>
      <c r="K14" s="78">
        <v>-39.329166415935816</v>
      </c>
      <c r="L14" s="85">
        <v>-39.329166415935816</v>
      </c>
    </row>
    <row r="15" spans="2:12" ht="15">
      <c r="B15" s="77" t="s">
        <v>11</v>
      </c>
      <c r="C15" s="78" t="s">
        <v>41</v>
      </c>
      <c r="D15" s="78">
        <v>3.3688687799826589E-2</v>
      </c>
      <c r="E15" s="80">
        <v>3.367734234509534E-2</v>
      </c>
      <c r="F15" s="81">
        <v>3.3666004529497862E-2</v>
      </c>
      <c r="G15" s="78">
        <v>-18.223457474108219</v>
      </c>
      <c r="H15" s="80">
        <v>-13.37067348011567</v>
      </c>
      <c r="I15" s="80">
        <v>-5.1447833419501094</v>
      </c>
      <c r="J15" s="78">
        <v>-32.802223453394809</v>
      </c>
      <c r="K15" s="78">
        <v>-32.870069031986951</v>
      </c>
      <c r="L15" s="85">
        <v>-32.870069031986951</v>
      </c>
    </row>
    <row r="16" spans="2:12" ht="15">
      <c r="B16" s="77" t="s">
        <v>7</v>
      </c>
      <c r="C16" s="78" t="s">
        <v>37</v>
      </c>
      <c r="D16" s="78">
        <v>3.0881879083590524</v>
      </c>
      <c r="E16" s="80">
        <v>2.9956758102143821</v>
      </c>
      <c r="F16" s="81">
        <v>2.9085452244950405</v>
      </c>
      <c r="G16" s="78">
        <v>-16.320014839320262</v>
      </c>
      <c r="H16" s="80">
        <v>-11.701733556464966</v>
      </c>
      <c r="I16" s="80">
        <v>-4.4175021880518139</v>
      </c>
      <c r="J16" s="78">
        <v>-29.376026710776472</v>
      </c>
      <c r="K16" s="78">
        <v>-35.364247216579777</v>
      </c>
      <c r="L16" s="85">
        <v>-35.364247216579777</v>
      </c>
    </row>
    <row r="17" spans="2:18" ht="15">
      <c r="B17" s="77" t="s">
        <v>12</v>
      </c>
      <c r="C17" s="78" t="s">
        <v>42</v>
      </c>
      <c r="D17" s="78">
        <v>0.42555734187468275</v>
      </c>
      <c r="E17" s="80">
        <v>0.42375402550764996</v>
      </c>
      <c r="F17" s="81">
        <v>0.42196592790189058</v>
      </c>
      <c r="G17" s="78">
        <v>-15.853280650888735</v>
      </c>
      <c r="H17" s="80">
        <v>-11.304027612852741</v>
      </c>
      <c r="I17" s="80">
        <v>-4.2482303343350569</v>
      </c>
      <c r="J17" s="78">
        <v>-28.535905171599708</v>
      </c>
      <c r="K17" s="78">
        <v>-29.436766237422233</v>
      </c>
      <c r="L17" s="85">
        <v>-29.436766237422233</v>
      </c>
    </row>
    <row r="18" spans="2:18" ht="15">
      <c r="B18" s="77" t="s">
        <v>13</v>
      </c>
      <c r="C18" s="78" t="s">
        <v>43</v>
      </c>
      <c r="D18" s="78">
        <v>2.613110925716744</v>
      </c>
      <c r="E18" s="80">
        <v>2.5465663229023772</v>
      </c>
      <c r="F18" s="81">
        <v>2.4833267599459807</v>
      </c>
      <c r="G18" s="78">
        <v>-16.480977281920172</v>
      </c>
      <c r="H18" s="80">
        <v>-11.839921071072911</v>
      </c>
      <c r="I18" s="80">
        <v>-4.4766751629226604</v>
      </c>
      <c r="J18" s="78">
        <v>-29.665759107456303</v>
      </c>
      <c r="K18" s="78">
        <v>-34.778675756563487</v>
      </c>
      <c r="L18" s="85">
        <v>-34.778675756563487</v>
      </c>
    </row>
    <row r="19" spans="2:18" ht="15">
      <c r="B19" s="77" t="s">
        <v>14</v>
      </c>
      <c r="C19" s="78" t="s">
        <v>44</v>
      </c>
      <c r="D19" s="78">
        <v>5.3464864572618565</v>
      </c>
      <c r="E19" s="80">
        <v>5.0751445416557628</v>
      </c>
      <c r="F19" s="81">
        <v>4.8300143328794176</v>
      </c>
      <c r="G19" s="78">
        <v>-12.448443532885388</v>
      </c>
      <c r="H19" s="80">
        <v>-8.5310489283382474</v>
      </c>
      <c r="I19" s="80">
        <v>-3.1089051998473893</v>
      </c>
      <c r="J19" s="78">
        <v>-22.407198359193714</v>
      </c>
      <c r="K19" s="78">
        <v>-33.132399908722228</v>
      </c>
      <c r="L19" s="85">
        <v>-33.132399908722228</v>
      </c>
    </row>
    <row r="20" spans="2:18" ht="15">
      <c r="B20" s="77" t="s">
        <v>15</v>
      </c>
      <c r="C20" s="78" t="s">
        <v>45</v>
      </c>
      <c r="D20" s="78">
        <v>4.3641325424977007</v>
      </c>
      <c r="E20" s="80">
        <v>4.1816402208111114</v>
      </c>
      <c r="F20" s="81">
        <v>4.0137976441417145</v>
      </c>
      <c r="G20" s="78">
        <v>-18.187626577734449</v>
      </c>
      <c r="H20" s="80">
        <v>-13.338539746691636</v>
      </c>
      <c r="I20" s="80">
        <v>-5.1305158054893552</v>
      </c>
      <c r="J20" s="78">
        <v>-32.737727839922002</v>
      </c>
      <c r="K20" s="78">
        <v>-40.524497162374821</v>
      </c>
      <c r="L20" s="85">
        <v>-40.524497162374821</v>
      </c>
    </row>
    <row r="21" spans="2:18" ht="15">
      <c r="B21" s="77" t="s">
        <v>47</v>
      </c>
      <c r="C21" s="78" t="s">
        <v>46</v>
      </c>
      <c r="D21" s="78">
        <v>0.51039450492371685</v>
      </c>
      <c r="E21" s="80">
        <v>0.50780270780721448</v>
      </c>
      <c r="F21" s="81">
        <v>0.50523710013190559</v>
      </c>
      <c r="G21" s="78">
        <v>-17.927168476758169</v>
      </c>
      <c r="H21" s="80">
        <v>-13.105799917490202</v>
      </c>
      <c r="I21" s="80">
        <v>-5.0274931679543</v>
      </c>
      <c r="J21" s="78">
        <v>-32.268903258164691</v>
      </c>
      <c r="K21" s="78">
        <v>-33.29035041536622</v>
      </c>
      <c r="L21" s="85">
        <v>-33.29035041536622</v>
      </c>
    </row>
    <row r="22" spans="2:18" ht="15">
      <c r="B22" s="77" t="s">
        <v>16</v>
      </c>
      <c r="C22" s="78" t="s">
        <v>48</v>
      </c>
      <c r="D22" s="78">
        <v>8.931759618271462</v>
      </c>
      <c r="E22" s="80">
        <v>8.1994081887329706</v>
      </c>
      <c r="F22" s="81">
        <v>7.5780527139581944</v>
      </c>
      <c r="G22" s="78">
        <v>-16.227283499023027</v>
      </c>
      <c r="H22" s="80">
        <v>-11.622364065632595</v>
      </c>
      <c r="I22" s="80">
        <v>-4.3835992151769476</v>
      </c>
      <c r="J22" s="78">
        <v>-29.209110298241448</v>
      </c>
      <c r="K22" s="78">
        <v>-44.169143882070813</v>
      </c>
      <c r="L22" s="85">
        <v>-44.169143882070813</v>
      </c>
    </row>
    <row r="23" spans="2:18" ht="15">
      <c r="B23" s="77" t="s">
        <v>17</v>
      </c>
      <c r="C23" s="78" t="s">
        <v>49</v>
      </c>
      <c r="D23" s="78">
        <v>2.1889431336724607</v>
      </c>
      <c r="E23" s="80">
        <v>2.1420547728036698</v>
      </c>
      <c r="F23" s="81">
        <v>2.0971330345451511</v>
      </c>
      <c r="G23" s="78">
        <v>-4.34991981407914</v>
      </c>
      <c r="H23" s="80">
        <v>-2.7286457924283636</v>
      </c>
      <c r="I23" s="80">
        <v>-0.93506315902129877</v>
      </c>
      <c r="J23" s="78">
        <v>-7.8298556653424445</v>
      </c>
      <c r="K23" s="78">
        <v>-13.50953682987438</v>
      </c>
      <c r="L23" s="85">
        <v>-13.50953682987438</v>
      </c>
    </row>
    <row r="24" spans="2:18" ht="15">
      <c r="B24" s="77" t="s">
        <v>18</v>
      </c>
      <c r="C24" s="78" t="s">
        <v>50</v>
      </c>
      <c r="D24" s="78">
        <v>1.7277027878472628</v>
      </c>
      <c r="E24" s="80">
        <v>1.6983601718111974</v>
      </c>
      <c r="F24" s="81">
        <v>1.6699975977409798</v>
      </c>
      <c r="G24" s="78">
        <v>-20.223411792321176</v>
      </c>
      <c r="H24" s="80">
        <v>-15.210035109303844</v>
      </c>
      <c r="I24" s="80">
        <v>-5.9794949905181749</v>
      </c>
      <c r="J24" s="78">
        <v>-36.402141226178117</v>
      </c>
      <c r="K24" s="78">
        <v>-39.536053114146277</v>
      </c>
      <c r="L24" s="85">
        <v>-39.536053114146277</v>
      </c>
    </row>
    <row r="25" spans="2:18" ht="15">
      <c r="B25" s="77" t="s">
        <v>19</v>
      </c>
      <c r="C25" s="78" t="s">
        <v>51</v>
      </c>
      <c r="D25" s="78">
        <v>0.78426782630456326</v>
      </c>
      <c r="E25" s="80">
        <v>0.77816492912980983</v>
      </c>
      <c r="F25" s="81">
        <v>0.77215627976261469</v>
      </c>
      <c r="G25" s="78">
        <v>-15.802612925610749</v>
      </c>
      <c r="H25" s="80">
        <v>-11.261118764872592</v>
      </c>
      <c r="I25" s="80">
        <v>-4.2300581241400899</v>
      </c>
      <c r="J25" s="78">
        <v>-28.44470326609936</v>
      </c>
      <c r="K25" s="78">
        <v>-30.089558564321901</v>
      </c>
      <c r="L25" s="85">
        <v>-30.089558564321901</v>
      </c>
    </row>
    <row r="26" spans="2:18" ht="15">
      <c r="B26" s="77" t="s">
        <v>20</v>
      </c>
      <c r="C26" s="78" t="s">
        <v>52</v>
      </c>
      <c r="D26" s="78">
        <v>-5.1690223598182978</v>
      </c>
      <c r="E26" s="80">
        <v>-5.4507740913851794</v>
      </c>
      <c r="F26" s="81">
        <v>-5.7650118644583799</v>
      </c>
      <c r="G26" s="78">
        <v>-18.169647625272422</v>
      </c>
      <c r="H26" s="80">
        <v>-13.32242653097795</v>
      </c>
      <c r="I26" s="80">
        <v>-5.1233654403655233</v>
      </c>
      <c r="J26" s="78">
        <v>-32.705365725490353</v>
      </c>
      <c r="K26" s="78">
        <v>-32.705365725490353</v>
      </c>
      <c r="L26" s="85">
        <v>-20.354718497236043</v>
      </c>
    </row>
    <row r="27" spans="2:18" ht="15">
      <c r="B27" s="77" t="s">
        <v>21</v>
      </c>
      <c r="C27" s="78" t="s">
        <v>53</v>
      </c>
      <c r="D27" s="78">
        <v>2.7576800569131255</v>
      </c>
      <c r="E27" s="80">
        <v>2.6836729433612927</v>
      </c>
      <c r="F27" s="81">
        <v>2.6135342323034605</v>
      </c>
      <c r="G27" s="78">
        <v>-16.068540047005531</v>
      </c>
      <c r="H27" s="80">
        <v>-11.486901375959381</v>
      </c>
      <c r="I27" s="80">
        <v>-4.3258762655946859</v>
      </c>
      <c r="J27" s="78">
        <v>-28.923372084609955</v>
      </c>
      <c r="K27" s="78">
        <v>-34.354269720969384</v>
      </c>
      <c r="L27" s="85">
        <v>-34.354269720969384</v>
      </c>
    </row>
    <row r="28" spans="2:18" ht="15">
      <c r="B28" s="77" t="s">
        <v>22</v>
      </c>
      <c r="C28" s="78" t="s">
        <v>54</v>
      </c>
      <c r="D28" s="78">
        <v>1.3486639784911825</v>
      </c>
      <c r="E28" s="80">
        <v>1.3307170766231335</v>
      </c>
      <c r="F28" s="81">
        <v>1.3132415470985981</v>
      </c>
      <c r="G28" s="78">
        <v>-15.705172362131247</v>
      </c>
      <c r="H28" s="80">
        <v>-11.178744510589045</v>
      </c>
      <c r="I28" s="80">
        <v>-4.1952212335487289</v>
      </c>
      <c r="J28" s="78">
        <v>-28.269310251836245</v>
      </c>
      <c r="K28" s="78">
        <v>-31.058670868697039</v>
      </c>
      <c r="L28" s="85">
        <v>-31.058670868697039</v>
      </c>
    </row>
    <row r="29" spans="2:18" ht="15">
      <c r="B29" s="77" t="s">
        <v>23</v>
      </c>
      <c r="C29" s="78" t="s">
        <v>55</v>
      </c>
      <c r="D29" s="78">
        <v>2.0763849974154702</v>
      </c>
      <c r="E29" s="80">
        <v>2.0341482483613005</v>
      </c>
      <c r="F29" s="81">
        <v>1.993595559214123</v>
      </c>
      <c r="G29" s="78">
        <v>-6.2852284786304331</v>
      </c>
      <c r="H29" s="80">
        <v>-4.0240583484945418</v>
      </c>
      <c r="I29" s="80">
        <v>-1.3975927297510071</v>
      </c>
      <c r="J29" s="78">
        <v>-11.313411261534768</v>
      </c>
      <c r="K29" s="78">
        <v>-16.513890424019269</v>
      </c>
      <c r="L29" s="85">
        <v>-16.513890424019269</v>
      </c>
    </row>
    <row r="30" spans="2:18" ht="15">
      <c r="B30" s="77" t="s">
        <v>24</v>
      </c>
      <c r="C30" s="78" t="s">
        <v>56</v>
      </c>
      <c r="D30" s="78">
        <v>0.58964493867681433</v>
      </c>
      <c r="E30" s="80">
        <v>0.58618850780940424</v>
      </c>
      <c r="F30" s="81">
        <v>0.5827723631896875</v>
      </c>
      <c r="G30" s="78">
        <v>-20.880504928427467</v>
      </c>
      <c r="H30" s="80">
        <v>-15.834659897315085</v>
      </c>
      <c r="I30" s="80">
        <v>-6.271251276751288</v>
      </c>
      <c r="J30" s="78">
        <v>-37.584908871169439</v>
      </c>
      <c r="K30" s="78">
        <v>-38.669800129421162</v>
      </c>
      <c r="L30" s="85">
        <v>-38.669800129421162</v>
      </c>
    </row>
    <row r="31" spans="2:18" ht="15">
      <c r="B31" s="77" t="s">
        <v>25</v>
      </c>
      <c r="C31" s="78" t="s">
        <v>57</v>
      </c>
      <c r="D31" s="78">
        <v>3.9257841547679639E-2</v>
      </c>
      <c r="E31" s="80">
        <v>3.9242435814412779E-2</v>
      </c>
      <c r="F31" s="81">
        <v>3.9227042167566673E-2</v>
      </c>
      <c r="G31" s="78">
        <v>-15.491912511486595</v>
      </c>
      <c r="H31" s="80">
        <v>-10.999121839262283</v>
      </c>
      <c r="I31" s="80">
        <v>-4.119480641302431</v>
      </c>
      <c r="J31" s="78">
        <v>-27.885442520675863</v>
      </c>
      <c r="K31" s="78">
        <v>-27.970274467226503</v>
      </c>
      <c r="L31" s="85">
        <v>-27.970274467226503</v>
      </c>
      <c r="N31" s="52"/>
      <c r="O31" s="52"/>
      <c r="P31" s="52"/>
      <c r="Q31" s="52"/>
      <c r="R31" s="52"/>
    </row>
    <row r="32" spans="2:18" ht="15">
      <c r="B32" s="77" t="s">
        <v>26</v>
      </c>
      <c r="C32" s="78" t="s">
        <v>58</v>
      </c>
      <c r="D32" s="78">
        <v>-0.89496944702973646</v>
      </c>
      <c r="E32" s="80">
        <v>-0.90305148188354334</v>
      </c>
      <c r="F32" s="81">
        <v>-0.91128081680382778</v>
      </c>
      <c r="G32" s="78">
        <v>-22.502983231490091</v>
      </c>
      <c r="H32" s="80">
        <v>-17.422335080619987</v>
      </c>
      <c r="I32" s="80">
        <v>-7.0327067646476893</v>
      </c>
      <c r="J32" s="78">
        <v>-40.505369816682176</v>
      </c>
      <c r="K32" s="78">
        <v>-40.505369816682176</v>
      </c>
      <c r="L32" s="85">
        <v>-38.863922163433401</v>
      </c>
      <c r="N32" s="52"/>
      <c r="O32" s="52"/>
      <c r="P32" s="52"/>
      <c r="Q32" s="52"/>
      <c r="R32" s="52"/>
    </row>
    <row r="33" spans="2:18" ht="15">
      <c r="B33" s="86" t="s">
        <v>63</v>
      </c>
      <c r="C33" s="87" t="s">
        <v>59</v>
      </c>
      <c r="D33" s="79">
        <v>1.3649443785438198</v>
      </c>
      <c r="E33" s="82">
        <v>1.3465645217999755</v>
      </c>
      <c r="F33" s="84">
        <v>1.3286730814741521</v>
      </c>
      <c r="G33" s="79">
        <v>-16.741335766099663</v>
      </c>
      <c r="H33" s="82">
        <v>-12.064571960271497</v>
      </c>
      <c r="I33" s="82">
        <v>-4.5732693595808787</v>
      </c>
      <c r="J33" s="79">
        <v>-30.13440437897934</v>
      </c>
      <c r="K33" s="79">
        <v>-30.13440437897934</v>
      </c>
      <c r="L33" s="83">
        <v>-30.123768896411804</v>
      </c>
      <c r="N33" s="52"/>
      <c r="O33" s="52"/>
      <c r="P33" s="52"/>
      <c r="Q33" s="52"/>
      <c r="R33" s="52"/>
    </row>
    <row r="34" spans="2:18" ht="15">
      <c r="B34" s="185" t="s">
        <v>29</v>
      </c>
      <c r="C34" s="186" t="s">
        <v>60</v>
      </c>
      <c r="D34" s="78">
        <v>1.0396885550587598</v>
      </c>
      <c r="E34" s="80">
        <v>1.0289902610817636</v>
      </c>
      <c r="F34" s="81">
        <v>1.0185098934696768</v>
      </c>
      <c r="G34" s="78">
        <v>-17.15340155561066</v>
      </c>
      <c r="H34" s="80">
        <v>-12.423009666805962</v>
      </c>
      <c r="I34" s="80">
        <v>-4.7284146286756812</v>
      </c>
      <c r="J34" s="92">
        <v>-30.876122800099182</v>
      </c>
      <c r="K34" s="92">
        <v>-30.876122800099182</v>
      </c>
      <c r="L34" s="90">
        <v>-30.498433923414812</v>
      </c>
      <c r="N34" s="52"/>
      <c r="O34" s="52"/>
      <c r="P34" s="52"/>
      <c r="Q34" s="52"/>
      <c r="R34" s="52"/>
    </row>
    <row r="35" spans="2:18" ht="15">
      <c r="B35" s="77" t="s">
        <v>27</v>
      </c>
      <c r="C35" s="85" t="s">
        <v>72</v>
      </c>
      <c r="D35" s="79">
        <v>7.1680000000000001</v>
      </c>
      <c r="E35" s="82">
        <v>7.1680000000000001</v>
      </c>
      <c r="F35" s="84">
        <v>7.1680000000000001</v>
      </c>
      <c r="G35" s="79">
        <v>-13.745058272303668</v>
      </c>
      <c r="H35" s="82">
        <v>-8.6108355504169616</v>
      </c>
      <c r="I35" s="84">
        <v>-1.4229237397756167</v>
      </c>
      <c r="J35" s="78">
        <v>-22.293987096229507</v>
      </c>
      <c r="K35" s="78">
        <v>-22.293987096229507</v>
      </c>
      <c r="L35" s="85">
        <v>-36.866589860286943</v>
      </c>
      <c r="N35" s="52"/>
      <c r="O35" s="80"/>
      <c r="P35" s="80"/>
      <c r="Q35" s="80"/>
      <c r="R35" s="52"/>
    </row>
    <row r="36" spans="2:18" ht="15">
      <c r="B36" s="77" t="s">
        <v>75</v>
      </c>
      <c r="C36" s="85" t="s">
        <v>76</v>
      </c>
      <c r="D36" s="78">
        <v>6.6479999999999997</v>
      </c>
      <c r="E36" s="80">
        <v>6.6479999999999997</v>
      </c>
      <c r="F36" s="81">
        <v>6.6479999999999997</v>
      </c>
      <c r="G36" s="78">
        <v>-22.558506224066388</v>
      </c>
      <c r="H36" s="80">
        <v>-17.529837797057681</v>
      </c>
      <c r="I36" s="81">
        <v>-3.4495662014334183</v>
      </c>
      <c r="J36" s="78">
        <v>-38.33697875103308</v>
      </c>
      <c r="K36" s="78">
        <v>-38.33697875103308</v>
      </c>
      <c r="L36" s="85">
        <v>-49.164552213646658</v>
      </c>
      <c r="N36" s="52"/>
      <c r="O36" s="80"/>
      <c r="P36" s="80"/>
      <c r="Q36" s="80"/>
      <c r="R36" s="52"/>
    </row>
    <row r="37" spans="2:18" ht="15">
      <c r="B37" s="77" t="s">
        <v>77</v>
      </c>
      <c r="C37" s="85" t="s">
        <v>78</v>
      </c>
      <c r="D37" s="78">
        <v>11.942599999999999</v>
      </c>
      <c r="E37" s="80">
        <v>11.942599999999999</v>
      </c>
      <c r="F37" s="81">
        <v>11.942599999999999</v>
      </c>
      <c r="G37" s="78">
        <v>-12.795297731218369</v>
      </c>
      <c r="H37" s="80">
        <v>-7.6045416437908848</v>
      </c>
      <c r="I37" s="81">
        <v>-0.33748312139243453</v>
      </c>
      <c r="J37" s="78">
        <v>-19.698736528206883</v>
      </c>
      <c r="K37" s="78">
        <v>-19.698736528206883</v>
      </c>
      <c r="L37" s="85">
        <v>-42.755177971873884</v>
      </c>
      <c r="N37" s="52"/>
      <c r="O37" s="80"/>
      <c r="P37" s="80"/>
      <c r="Q37" s="80"/>
      <c r="R37" s="52"/>
    </row>
    <row r="38" spans="2:18" ht="15">
      <c r="B38" s="77" t="s">
        <v>79</v>
      </c>
      <c r="C38" s="85" t="s">
        <v>80</v>
      </c>
      <c r="D38" s="78">
        <v>4.8016666666666667</v>
      </c>
      <c r="E38" s="80">
        <v>4.8016666666666667</v>
      </c>
      <c r="F38" s="81">
        <v>4.8016666666666667</v>
      </c>
      <c r="G38" s="78">
        <v>-14.149492243878981</v>
      </c>
      <c r="H38" s="80">
        <v>-9.0393429726813075</v>
      </c>
      <c r="I38" s="81">
        <v>-1.8851339930045508</v>
      </c>
      <c r="J38" s="78">
        <v>-23.381918723650941</v>
      </c>
      <c r="K38" s="78">
        <v>-23.381918723650941</v>
      </c>
      <c r="L38" s="85">
        <v>-33.437947715100734</v>
      </c>
      <c r="N38" s="52"/>
      <c r="O38" s="80"/>
      <c r="P38" s="80"/>
      <c r="Q38" s="80"/>
      <c r="R38" s="52"/>
    </row>
    <row r="39" spans="2:18" ht="15">
      <c r="B39" s="77" t="s">
        <v>81</v>
      </c>
      <c r="C39" s="85" t="s">
        <v>82</v>
      </c>
      <c r="D39" s="78">
        <v>6.6976666666666667</v>
      </c>
      <c r="E39" s="80">
        <v>6.6976666666666667</v>
      </c>
      <c r="F39" s="81">
        <v>6.6976666666666667</v>
      </c>
      <c r="G39" s="78">
        <v>-13.914374811902485</v>
      </c>
      <c r="H39" s="80">
        <v>-8.7902304554681283</v>
      </c>
      <c r="I39" s="81">
        <v>-1.6164283564599979</v>
      </c>
      <c r="J39" s="78">
        <v>-22.750694959611028</v>
      </c>
      <c r="K39" s="78">
        <v>-22.750694959611028</v>
      </c>
      <c r="L39" s="85">
        <v>-36.403997935223103</v>
      </c>
      <c r="N39" s="52"/>
      <c r="O39" s="80"/>
      <c r="P39" s="80"/>
      <c r="Q39" s="80"/>
      <c r="R39" s="52"/>
    </row>
    <row r="40" spans="2:18" ht="15">
      <c r="B40" s="77" t="s">
        <v>83</v>
      </c>
      <c r="C40" s="85" t="s">
        <v>84</v>
      </c>
      <c r="D40" s="78">
        <v>6.2526666666666664</v>
      </c>
      <c r="E40" s="80">
        <v>6.2526666666666664</v>
      </c>
      <c r="F40" s="81">
        <v>6.2526666666666664</v>
      </c>
      <c r="G40" s="78">
        <v>-14.954398915001022</v>
      </c>
      <c r="H40" s="80">
        <v>-9.8921607551796242</v>
      </c>
      <c r="I40" s="81">
        <v>-2.8050273314297436</v>
      </c>
      <c r="J40" s="78">
        <v>-25.516816170333556</v>
      </c>
      <c r="K40" s="78">
        <v>-25.516816170333556</v>
      </c>
      <c r="L40" s="85">
        <v>-37.907561336267918</v>
      </c>
      <c r="N40" s="52"/>
      <c r="O40" s="80"/>
      <c r="P40" s="80"/>
      <c r="Q40" s="80"/>
      <c r="R40" s="52"/>
    </row>
    <row r="41" spans="2:18" ht="15">
      <c r="B41" s="77" t="s">
        <v>85</v>
      </c>
      <c r="C41" s="85" t="s">
        <v>86</v>
      </c>
      <c r="D41" s="78">
        <v>11.533506736508727</v>
      </c>
      <c r="E41" s="80">
        <v>11.533506736508727</v>
      </c>
      <c r="F41" s="81">
        <v>11.533506736508727</v>
      </c>
      <c r="G41" s="78">
        <v>-12.484378507609184</v>
      </c>
      <c r="H41" s="80">
        <v>-7.2751153235382731</v>
      </c>
      <c r="I41" s="81">
        <v>1.7853134160938922E-2</v>
      </c>
      <c r="J41" s="78">
        <v>-18.836753300459318</v>
      </c>
      <c r="K41" s="78">
        <v>-18.851240897291866</v>
      </c>
      <c r="L41" s="85">
        <v>-41.501687246558298</v>
      </c>
      <c r="N41" s="52"/>
      <c r="O41" s="80"/>
      <c r="P41" s="80"/>
      <c r="Q41" s="80"/>
      <c r="R41" s="52"/>
    </row>
    <row r="42" spans="2:18" ht="15">
      <c r="B42" s="77" t="s">
        <v>115</v>
      </c>
      <c r="C42" s="85" t="s">
        <v>87</v>
      </c>
      <c r="D42" s="78">
        <v>71.078666666666663</v>
      </c>
      <c r="E42" s="80">
        <v>71.078666666666663</v>
      </c>
      <c r="F42" s="81">
        <v>71.078666666666663</v>
      </c>
      <c r="G42" s="78">
        <v>18.287642743081655</v>
      </c>
      <c r="H42" s="80">
        <v>25.328573858741301</v>
      </c>
      <c r="I42" s="81">
        <v>35.185877420664745</v>
      </c>
      <c r="J42" s="78">
        <v>100.41065115591321</v>
      </c>
      <c r="K42" s="78">
        <v>18.287642743081655</v>
      </c>
      <c r="L42" s="85">
        <v>-59.97482600094618</v>
      </c>
      <c r="N42" s="52"/>
      <c r="O42" s="80"/>
      <c r="P42" s="80"/>
      <c r="Q42" s="80"/>
      <c r="R42" s="52"/>
    </row>
    <row r="43" spans="2:18" ht="15">
      <c r="B43" s="77" t="s">
        <v>88</v>
      </c>
      <c r="C43" s="85" t="s">
        <v>89</v>
      </c>
      <c r="D43" s="78">
        <v>17.101333333333333</v>
      </c>
      <c r="E43" s="80">
        <v>17.101333333333333</v>
      </c>
      <c r="F43" s="81">
        <v>17.101333333333333</v>
      </c>
      <c r="G43" s="78">
        <v>-10.764288219854134</v>
      </c>
      <c r="H43" s="80">
        <v>-5.4526387091311745</v>
      </c>
      <c r="I43" s="81">
        <v>1.9836706058809606</v>
      </c>
      <c r="J43" s="78">
        <v>-13.95636607798666</v>
      </c>
      <c r="K43" s="78">
        <v>-15.629989182747096</v>
      </c>
      <c r="L43" s="85">
        <v>-46.416235221039962</v>
      </c>
      <c r="N43" s="52"/>
      <c r="O43" s="80"/>
      <c r="P43" s="80"/>
      <c r="Q43" s="80"/>
      <c r="R43" s="52"/>
    </row>
    <row r="44" spans="2:18" ht="15">
      <c r="B44" s="77" t="s">
        <v>90</v>
      </c>
      <c r="C44" s="85" t="s">
        <v>91</v>
      </c>
      <c r="D44" s="78">
        <v>1.2593993062612274</v>
      </c>
      <c r="E44" s="80">
        <v>1.2593993062612274</v>
      </c>
      <c r="F44" s="81">
        <v>1.2593993062612274</v>
      </c>
      <c r="G44" s="78">
        <v>-17.558941628479364</v>
      </c>
      <c r="H44" s="80">
        <v>-12.651735773031692</v>
      </c>
      <c r="I44" s="81">
        <v>-5.7816475754049694</v>
      </c>
      <c r="J44" s="78">
        <v>-32.152579111093196</v>
      </c>
      <c r="K44" s="78">
        <v>-32.152579111093196</v>
      </c>
      <c r="L44" s="85">
        <v>-34.652751928512089</v>
      </c>
      <c r="N44" s="52"/>
      <c r="O44" s="80"/>
      <c r="P44" s="80"/>
      <c r="Q44" s="80"/>
      <c r="R44" s="52"/>
    </row>
    <row r="45" spans="2:18" ht="15">
      <c r="B45" s="77" t="s">
        <v>92</v>
      </c>
      <c r="C45" s="85" t="s">
        <v>93</v>
      </c>
      <c r="D45" s="78">
        <v>0.98133333333333328</v>
      </c>
      <c r="E45" s="80">
        <v>0.98133333333333328</v>
      </c>
      <c r="F45" s="81">
        <v>0.98133333333333328</v>
      </c>
      <c r="G45" s="78">
        <v>-18.242144628789536</v>
      </c>
      <c r="H45" s="80">
        <v>-13.37560561859844</v>
      </c>
      <c r="I45" s="81">
        <v>-6.5624510043308826</v>
      </c>
      <c r="J45" s="78">
        <v>-33.825428189899156</v>
      </c>
      <c r="K45" s="78">
        <v>-33.825428189899156</v>
      </c>
      <c r="L45" s="85">
        <v>-35.73598761112401</v>
      </c>
      <c r="N45" s="52"/>
      <c r="O45" s="80"/>
      <c r="P45" s="80"/>
      <c r="Q45" s="80"/>
      <c r="R45" s="52"/>
    </row>
    <row r="46" spans="2:18" ht="15">
      <c r="B46" s="77" t="s">
        <v>94</v>
      </c>
      <c r="C46" s="85" t="s">
        <v>95</v>
      </c>
      <c r="D46" s="78">
        <v>2.7266666666666666</v>
      </c>
      <c r="E46" s="80">
        <v>2.7266666666666666</v>
      </c>
      <c r="F46" s="81">
        <v>2.7266666666666666</v>
      </c>
      <c r="G46" s="78">
        <v>-16.047944583533315</v>
      </c>
      <c r="H46" s="80">
        <v>-11.050798427791253</v>
      </c>
      <c r="I46" s="81">
        <v>-4.0547938097523435</v>
      </c>
      <c r="J46" s="78">
        <v>-28.353221427185094</v>
      </c>
      <c r="K46" s="78">
        <v>-28.353221427185094</v>
      </c>
      <c r="L46" s="85">
        <v>-33.908276113330714</v>
      </c>
      <c r="N46" s="52"/>
      <c r="O46" s="80"/>
      <c r="P46" s="80"/>
      <c r="Q46" s="80"/>
      <c r="R46" s="52"/>
    </row>
    <row r="47" spans="2:18" ht="15">
      <c r="B47" s="77" t="s">
        <v>96</v>
      </c>
      <c r="C47" s="85" t="s">
        <v>97</v>
      </c>
      <c r="D47" s="78">
        <v>2.3902543851319669</v>
      </c>
      <c r="E47" s="80">
        <v>2.3902543851319669</v>
      </c>
      <c r="F47" s="81">
        <v>2.3902543851319669</v>
      </c>
      <c r="G47" s="78">
        <v>-17.101435155265644</v>
      </c>
      <c r="H47" s="80">
        <v>-12.166996771650506</v>
      </c>
      <c r="I47" s="81">
        <v>-5.2587830345892979</v>
      </c>
      <c r="J47" s="78">
        <v>-31.016741697744855</v>
      </c>
      <c r="K47" s="78">
        <v>-31.016741697744855</v>
      </c>
      <c r="L47" s="85">
        <v>-35.73598761112401</v>
      </c>
      <c r="N47" s="52"/>
      <c r="O47" s="80"/>
      <c r="P47" s="80"/>
      <c r="Q47" s="80"/>
      <c r="R47" s="52"/>
    </row>
    <row r="48" spans="2:18" ht="15">
      <c r="B48" s="77" t="s">
        <v>98</v>
      </c>
      <c r="C48" s="85" t="s">
        <v>99</v>
      </c>
      <c r="D48" s="78">
        <v>6.8047124990612611</v>
      </c>
      <c r="E48" s="80">
        <v>6.8047124990612611</v>
      </c>
      <c r="F48" s="81">
        <v>6.8047124990612611</v>
      </c>
      <c r="G48" s="78">
        <v>-15.122574400951716</v>
      </c>
      <c r="H48" s="80">
        <v>-10.070346686722665</v>
      </c>
      <c r="I48" s="81">
        <v>-2.9972278868019786</v>
      </c>
      <c r="J48" s="78">
        <v>-25.957808701715301</v>
      </c>
      <c r="K48" s="78">
        <v>-25.957808701715301</v>
      </c>
      <c r="L48" s="85">
        <v>-39.227371944624153</v>
      </c>
      <c r="N48" s="52"/>
      <c r="O48" s="80"/>
      <c r="P48" s="80"/>
      <c r="Q48" s="80"/>
      <c r="R48" s="52"/>
    </row>
    <row r="49" spans="2:18" ht="15">
      <c r="B49" s="77" t="s">
        <v>100</v>
      </c>
      <c r="C49" s="85" t="s">
        <v>101</v>
      </c>
      <c r="D49" s="78">
        <v>6.2363333333333335</v>
      </c>
      <c r="E49" s="80">
        <v>6.2363333333333335</v>
      </c>
      <c r="F49" s="81">
        <v>6.2363333333333335</v>
      </c>
      <c r="G49" s="78">
        <v>-16.136829673995777</v>
      </c>
      <c r="H49" s="80">
        <v>-11.144974297447918</v>
      </c>
      <c r="I49" s="81">
        <v>-4.1563767702809118</v>
      </c>
      <c r="J49" s="78">
        <v>-28.580550831154561</v>
      </c>
      <c r="K49" s="78">
        <v>-28.580550831154561</v>
      </c>
      <c r="L49" s="85">
        <v>-40.434159052602439</v>
      </c>
      <c r="N49" s="52"/>
      <c r="O49" s="80"/>
      <c r="P49" s="80"/>
      <c r="Q49" s="80"/>
      <c r="R49" s="52"/>
    </row>
    <row r="50" spans="2:18" ht="15">
      <c r="B50" s="77" t="s">
        <v>102</v>
      </c>
      <c r="C50" s="85" t="s">
        <v>103</v>
      </c>
      <c r="D50" s="78">
        <v>7.5293333333333337</v>
      </c>
      <c r="E50" s="80">
        <v>7.5293333333333337</v>
      </c>
      <c r="F50" s="81">
        <v>7.5293333333333337</v>
      </c>
      <c r="G50" s="78">
        <v>-15.91111166279282</v>
      </c>
      <c r="H50" s="80">
        <v>-10.905820690340008</v>
      </c>
      <c r="I50" s="81">
        <v>-3.8984133289061029</v>
      </c>
      <c r="J50" s="78">
        <v>-28.002320231491506</v>
      </c>
      <c r="K50" s="78">
        <v>-28.002320231491506</v>
      </c>
      <c r="L50" s="85">
        <v>-42.092123283518404</v>
      </c>
      <c r="N50" s="52"/>
      <c r="O50" s="80"/>
      <c r="P50" s="80"/>
      <c r="Q50" s="80"/>
      <c r="R50" s="52"/>
    </row>
    <row r="51" spans="2:18" ht="15">
      <c r="B51" s="77" t="s">
        <v>104</v>
      </c>
      <c r="C51" s="85" t="s">
        <v>105</v>
      </c>
      <c r="D51" s="78">
        <v>8.581999999999999</v>
      </c>
      <c r="E51" s="80">
        <v>8.581999999999999</v>
      </c>
      <c r="F51" s="81">
        <v>8.581999999999999</v>
      </c>
      <c r="G51" s="78">
        <v>-16.302419835863503</v>
      </c>
      <c r="H51" s="80">
        <v>-11.320421016569638</v>
      </c>
      <c r="I51" s="81">
        <v>-4.3456226695582467</v>
      </c>
      <c r="J51" s="78">
        <v>-29.002775104295043</v>
      </c>
      <c r="K51" s="78">
        <v>-29.002775104295043</v>
      </c>
      <c r="L51" s="85">
        <v>-44.541532651430998</v>
      </c>
      <c r="N51" s="52"/>
      <c r="O51" s="80"/>
      <c r="P51" s="80"/>
      <c r="Q51" s="80"/>
      <c r="R51" s="52"/>
    </row>
    <row r="52" spans="2:18" ht="15">
      <c r="B52" s="77" t="s">
        <v>106</v>
      </c>
      <c r="C52" s="85" t="s">
        <v>107</v>
      </c>
      <c r="D52" s="78">
        <v>5.3340000000000005</v>
      </c>
      <c r="E52" s="80">
        <v>5.3340000000000005</v>
      </c>
      <c r="F52" s="81">
        <v>5.3340000000000005</v>
      </c>
      <c r="G52" s="78">
        <v>-15.690511431130528</v>
      </c>
      <c r="H52" s="80">
        <v>-10.672089492507354</v>
      </c>
      <c r="I52" s="81">
        <v>-3.6462987784348866</v>
      </c>
      <c r="J52" s="78">
        <v>-27.434192555606685</v>
      </c>
      <c r="K52" s="78">
        <v>-27.434192555606685</v>
      </c>
      <c r="L52" s="85">
        <v>-37.909336279328556</v>
      </c>
      <c r="N52" s="52"/>
      <c r="O52" s="80"/>
      <c r="P52" s="80"/>
      <c r="Q52" s="80"/>
      <c r="R52" s="52"/>
    </row>
    <row r="53" spans="2:18" ht="15">
      <c r="B53" s="77" t="s">
        <v>116</v>
      </c>
      <c r="C53" s="85" t="s">
        <v>108</v>
      </c>
      <c r="D53" s="78">
        <v>6.8047124990612611</v>
      </c>
      <c r="E53" s="80">
        <v>6.8047124990612611</v>
      </c>
      <c r="F53" s="81">
        <v>6.8047124990612611</v>
      </c>
      <c r="G53" s="78">
        <v>-15.122574400951716</v>
      </c>
      <c r="H53" s="80">
        <v>-10.070346686722665</v>
      </c>
      <c r="I53" s="81">
        <v>-2.9972278868019786</v>
      </c>
      <c r="J53" s="78">
        <v>-25.957808701715301</v>
      </c>
      <c r="K53" s="78">
        <v>-25.957808701715301</v>
      </c>
      <c r="L53" s="85">
        <v>-39.227371944624153</v>
      </c>
      <c r="N53" s="52"/>
      <c r="O53" s="80"/>
      <c r="P53" s="80"/>
      <c r="Q53" s="80"/>
      <c r="R53" s="52"/>
    </row>
    <row r="54" spans="2:18" ht="15">
      <c r="B54" s="89" t="s">
        <v>117</v>
      </c>
      <c r="C54" s="90" t="s">
        <v>109</v>
      </c>
      <c r="D54" s="92">
        <v>2.3951984327107256</v>
      </c>
      <c r="E54" s="91">
        <v>2.3686531545398992</v>
      </c>
      <c r="F54" s="93">
        <v>2.347827760580607</v>
      </c>
      <c r="G54" s="92">
        <v>-17.305765039879304</v>
      </c>
      <c r="H54" s="91">
        <v>-12.406203150525741</v>
      </c>
      <c r="I54" s="93">
        <v>-5.5360246123451695</v>
      </c>
      <c r="J54" s="92">
        <v>-31.575000367771665</v>
      </c>
      <c r="K54" s="92">
        <v>-31.575000367771665</v>
      </c>
      <c r="L54" s="90">
        <v>-36.219254261544201</v>
      </c>
      <c r="N54" s="52"/>
      <c r="O54" s="80"/>
      <c r="P54" s="80"/>
      <c r="Q54" s="80"/>
      <c r="R54" s="52"/>
    </row>
    <row r="55" spans="2:18" ht="15">
      <c r="C55" s="94"/>
      <c r="N55" s="52"/>
      <c r="O55" s="52"/>
      <c r="P55" s="52"/>
      <c r="Q55" s="52"/>
      <c r="R55" s="52"/>
    </row>
    <row r="56" spans="2:18" ht="30" customHeight="1">
      <c r="B56" s="310" t="s">
        <v>271</v>
      </c>
      <c r="C56" s="310"/>
      <c r="D56" s="310"/>
      <c r="E56" s="310"/>
      <c r="F56" s="310"/>
      <c r="G56" s="310"/>
      <c r="H56" s="310"/>
      <c r="I56" s="310"/>
      <c r="J56" s="310"/>
      <c r="K56" s="310"/>
      <c r="L56" s="310"/>
      <c r="N56" s="52"/>
      <c r="O56" s="52"/>
      <c r="P56" s="52"/>
      <c r="Q56" s="52"/>
      <c r="R56" s="52"/>
    </row>
    <row r="57" spans="2:18" ht="15">
      <c r="B57" s="95"/>
    </row>
  </sheetData>
  <mergeCells count="7">
    <mergeCell ref="B2:L2"/>
    <mergeCell ref="B56:L56"/>
    <mergeCell ref="D4:F4"/>
    <mergeCell ref="G4:I4"/>
    <mergeCell ref="J4:J5"/>
    <mergeCell ref="K4:K5"/>
    <mergeCell ref="L4:L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314"/>
  <sheetViews>
    <sheetView zoomScaleNormal="100" workbookViewId="0">
      <selection activeCell="B2" sqref="B2:K2"/>
    </sheetView>
  </sheetViews>
  <sheetFormatPr defaultColWidth="9.140625" defaultRowHeight="15"/>
  <cols>
    <col min="1" max="1" width="10.85546875" style="210" bestFit="1" customWidth="1"/>
    <col min="2" max="3" width="6.5703125" style="97" customWidth="1"/>
    <col min="4" max="4" width="18.42578125" style="180" bestFit="1" customWidth="1"/>
    <col min="5" max="5" width="15.85546875" style="180" bestFit="1" customWidth="1"/>
    <col min="6" max="6" width="13.140625" style="180" customWidth="1"/>
    <col min="7" max="11" width="10.42578125" style="180" customWidth="1"/>
    <col min="12" max="12" width="10.42578125" style="1" customWidth="1"/>
    <col min="13" max="16384" width="9.140625" style="97"/>
  </cols>
  <sheetData>
    <row r="1" spans="2:11" ht="15.75" thickBot="1"/>
    <row r="2" spans="2:11" ht="18.95" customHeight="1" thickBot="1">
      <c r="B2" s="316" t="s">
        <v>129</v>
      </c>
      <c r="C2" s="317"/>
      <c r="D2" s="317"/>
      <c r="E2" s="317"/>
      <c r="F2" s="317"/>
      <c r="G2" s="317"/>
      <c r="H2" s="317"/>
      <c r="I2" s="317"/>
      <c r="J2" s="317"/>
      <c r="K2" s="318"/>
    </row>
    <row r="5" spans="2:11" ht="45" customHeight="1">
      <c r="B5" s="98"/>
      <c r="C5" s="99"/>
      <c r="D5" s="100" t="s">
        <v>130</v>
      </c>
      <c r="E5" s="211" t="s">
        <v>131</v>
      </c>
      <c r="F5" s="319" t="s">
        <v>132</v>
      </c>
      <c r="G5" s="319"/>
      <c r="H5" s="320"/>
      <c r="I5" s="321" t="s">
        <v>133</v>
      </c>
      <c r="J5" s="321"/>
      <c r="K5" s="322"/>
    </row>
    <row r="6" spans="2:11">
      <c r="B6" s="101"/>
      <c r="C6" s="102"/>
      <c r="D6" s="252">
        <v>2023</v>
      </c>
      <c r="E6" s="253">
        <v>2023</v>
      </c>
      <c r="F6" s="63">
        <v>2024</v>
      </c>
      <c r="G6" s="187">
        <v>2025</v>
      </c>
      <c r="H6" s="187">
        <v>2026</v>
      </c>
      <c r="I6" s="64">
        <v>2024</v>
      </c>
      <c r="J6" s="65">
        <v>2025</v>
      </c>
      <c r="K6" s="66">
        <v>2026</v>
      </c>
    </row>
    <row r="7" spans="2:11" ht="14.45" customHeight="1">
      <c r="B7" s="313" t="s">
        <v>134</v>
      </c>
      <c r="C7" s="103" t="s">
        <v>135</v>
      </c>
      <c r="D7" s="192">
        <v>3.229835341365463</v>
      </c>
      <c r="E7" s="213">
        <v>3.8530000000000002</v>
      </c>
      <c r="F7" s="254">
        <v>3.3547985903563076</v>
      </c>
      <c r="G7" s="255">
        <v>2.5927152983488617</v>
      </c>
      <c r="H7" s="256">
        <v>2.4402153841795498</v>
      </c>
      <c r="I7" s="255">
        <v>4.8736601055078133</v>
      </c>
      <c r="J7" s="255">
        <v>3.8017357678624322</v>
      </c>
      <c r="K7" s="256">
        <v>3.4722195511882448</v>
      </c>
    </row>
    <row r="8" spans="2:11">
      <c r="B8" s="314"/>
      <c r="C8" s="106" t="s">
        <v>136</v>
      </c>
      <c r="D8" s="119">
        <v>3.4171274900398387</v>
      </c>
      <c r="E8" s="214">
        <v>3.923</v>
      </c>
      <c r="F8" s="257">
        <v>3.6024999618530273</v>
      </c>
      <c r="G8" s="258">
        <v>2.8404166698455811</v>
      </c>
      <c r="H8" s="259">
        <v>2.6879167556762695</v>
      </c>
      <c r="I8" s="258">
        <v>5.1213614770045339</v>
      </c>
      <c r="J8" s="258">
        <v>4.0494371393591511</v>
      </c>
      <c r="K8" s="259">
        <v>3.7199209226849645</v>
      </c>
    </row>
    <row r="9" spans="2:11">
      <c r="B9" s="314"/>
      <c r="C9" s="106" t="s">
        <v>137</v>
      </c>
      <c r="D9" s="119">
        <v>3.8762570281124491</v>
      </c>
      <c r="E9" s="214">
        <v>3.6349999999999998</v>
      </c>
      <c r="F9" s="257">
        <v>3.0685415267944336</v>
      </c>
      <c r="G9" s="258">
        <v>3.0547418594360352</v>
      </c>
      <c r="H9" s="259">
        <v>3.0905418395996094</v>
      </c>
      <c r="I9" s="258">
        <v>4.5874030419459393</v>
      </c>
      <c r="J9" s="258">
        <v>4.2637623289496052</v>
      </c>
      <c r="K9" s="259">
        <v>4.1225460066083048</v>
      </c>
    </row>
    <row r="10" spans="2:11">
      <c r="B10" s="314"/>
      <c r="C10" s="106" t="s">
        <v>138</v>
      </c>
      <c r="D10" s="119">
        <v>3.5577706349206379</v>
      </c>
      <c r="E10" s="214">
        <v>2.94</v>
      </c>
      <c r="F10" s="257">
        <v>3.2609167098999023</v>
      </c>
      <c r="G10" s="258">
        <v>2.9563751220703125</v>
      </c>
      <c r="H10" s="259">
        <v>2.8231499195098877</v>
      </c>
      <c r="I10" s="258">
        <v>4.8558100339944978</v>
      </c>
      <c r="J10" s="258">
        <v>4.2259172470668522</v>
      </c>
      <c r="K10" s="259">
        <v>3.9068145854328971</v>
      </c>
    </row>
    <row r="11" spans="2:11">
      <c r="B11" s="314"/>
      <c r="C11" s="106" t="s">
        <v>139</v>
      </c>
      <c r="D11" s="119">
        <v>3.3352400793650778</v>
      </c>
      <c r="E11" s="214">
        <v>2.661</v>
      </c>
      <c r="F11" s="257">
        <v>3.1289167404174805</v>
      </c>
      <c r="G11" s="258">
        <v>2.9029581546783447</v>
      </c>
      <c r="H11" s="259">
        <v>2.8231585025787354</v>
      </c>
      <c r="I11" s="258">
        <v>4.7998418734551667</v>
      </c>
      <c r="J11" s="258">
        <v>4.2330219351578542</v>
      </c>
      <c r="K11" s="259">
        <v>3.9584836674160591</v>
      </c>
    </row>
    <row r="12" spans="2:11">
      <c r="B12" s="314"/>
      <c r="C12" s="106" t="s">
        <v>140</v>
      </c>
      <c r="D12" s="119">
        <v>3.1348158730158744</v>
      </c>
      <c r="E12" s="214">
        <v>2.492</v>
      </c>
      <c r="F12" s="257">
        <v>3.0056831836700439</v>
      </c>
      <c r="G12" s="258">
        <v>2.8892500400543213</v>
      </c>
      <c r="H12" s="259">
        <v>2.8794167041778564</v>
      </c>
      <c r="I12" s="258">
        <v>4.6766083167077301</v>
      </c>
      <c r="J12" s="258">
        <v>4.2193138205338308</v>
      </c>
      <c r="K12" s="259">
        <v>4.0147418690151806</v>
      </c>
    </row>
    <row r="13" spans="2:11">
      <c r="B13" s="314"/>
      <c r="C13" s="108" t="s">
        <v>141</v>
      </c>
      <c r="D13" s="119">
        <v>3.0623888888888882</v>
      </c>
      <c r="E13" s="214">
        <v>2.4590000000000001</v>
      </c>
      <c r="F13" s="257">
        <v>3.1472082441981128</v>
      </c>
      <c r="G13" s="258">
        <v>3.1758891347074014</v>
      </c>
      <c r="H13" s="259">
        <v>3.2668890152359951</v>
      </c>
      <c r="I13" s="258">
        <v>4.8408315479675039</v>
      </c>
      <c r="J13" s="258">
        <v>4.524020759267092</v>
      </c>
      <c r="K13" s="259">
        <v>4.417636657070017</v>
      </c>
    </row>
    <row r="14" spans="2:11">
      <c r="B14" s="314"/>
      <c r="C14" s="108" t="s">
        <v>142</v>
      </c>
      <c r="D14" s="193">
        <v>3.0463126984127009</v>
      </c>
      <c r="E14" s="214">
        <v>2.4740000000000002</v>
      </c>
      <c r="F14" s="257">
        <v>2.8730886180690964</v>
      </c>
      <c r="G14" s="258">
        <v>2.9074620367123618</v>
      </c>
      <c r="H14" s="259">
        <v>2.9997923350784945</v>
      </c>
      <c r="I14" s="258">
        <v>4.5894100925701924</v>
      </c>
      <c r="J14" s="258">
        <v>4.2736615053522335</v>
      </c>
      <c r="K14" s="259">
        <v>4.1659624539092146</v>
      </c>
    </row>
    <row r="15" spans="2:11">
      <c r="B15" s="314"/>
      <c r="C15" s="108" t="s">
        <v>143</v>
      </c>
      <c r="D15" s="119">
        <v>2.9550869047619055</v>
      </c>
      <c r="E15" s="214">
        <v>2.5059999999999998</v>
      </c>
      <c r="F15" s="257">
        <v>2.7342596605401419</v>
      </c>
      <c r="G15" s="258">
        <v>2.7686330791834073</v>
      </c>
      <c r="H15" s="259">
        <v>2.8609633775495396</v>
      </c>
      <c r="I15" s="258">
        <v>4.510837842358308</v>
      </c>
      <c r="J15" s="258">
        <v>4.1827971527889662</v>
      </c>
      <c r="K15" s="259">
        <v>4.0680754600952573</v>
      </c>
    </row>
    <row r="16" spans="2:11">
      <c r="B16" s="315"/>
      <c r="C16" s="102" t="s">
        <v>144</v>
      </c>
      <c r="D16" s="120">
        <v>2.7111751984126986</v>
      </c>
      <c r="E16" s="110">
        <v>2.327</v>
      </c>
      <c r="F16" s="260">
        <v>2.5954307030111869</v>
      </c>
      <c r="G16" s="261">
        <v>2.6298041216544523</v>
      </c>
      <c r="H16" s="262">
        <v>2.7221344200205846</v>
      </c>
      <c r="I16" s="261">
        <v>4.3018820555610624</v>
      </c>
      <c r="J16" s="261">
        <v>3.9881469296596452</v>
      </c>
      <c r="K16" s="262">
        <v>3.8815981953954122</v>
      </c>
    </row>
    <row r="17" spans="2:11">
      <c r="B17" s="313" t="s">
        <v>145</v>
      </c>
      <c r="C17" s="103" t="s">
        <v>135</v>
      </c>
      <c r="D17" s="119">
        <v>6.99</v>
      </c>
      <c r="E17" s="214">
        <v>6.75</v>
      </c>
      <c r="F17" s="117">
        <v>3.91752614922222</v>
      </c>
      <c r="G17" s="104">
        <v>3.2653345113333301</v>
      </c>
      <c r="H17" s="105">
        <v>3.0780512688888901</v>
      </c>
      <c r="I17" s="189">
        <v>5.6609668732542762</v>
      </c>
      <c r="J17" s="214">
        <v>4.6531210222898984</v>
      </c>
      <c r="K17" s="107">
        <v>4.262647806614889</v>
      </c>
    </row>
    <row r="18" spans="2:11">
      <c r="B18" s="314"/>
      <c r="C18" s="106" t="s">
        <v>136</v>
      </c>
      <c r="D18" s="132">
        <v>7.1325102880658102</v>
      </c>
      <c r="E18" s="263">
        <v>6.99</v>
      </c>
      <c r="F18" s="257">
        <v>3.91752614922222</v>
      </c>
      <c r="G18" s="258">
        <v>3.2653345113333301</v>
      </c>
      <c r="H18" s="259">
        <v>3.0780512688888901</v>
      </c>
      <c r="I18" s="74">
        <v>5.6609668732542762</v>
      </c>
      <c r="J18" s="74">
        <v>4.6531210222898984</v>
      </c>
      <c r="K18" s="125">
        <v>4.262647806614889</v>
      </c>
    </row>
    <row r="19" spans="2:11">
      <c r="B19" s="314"/>
      <c r="C19" s="106" t="s">
        <v>137</v>
      </c>
      <c r="D19" s="119">
        <v>6.4987500000000002</v>
      </c>
      <c r="E19" s="214">
        <v>5.2850000000000001</v>
      </c>
      <c r="F19" s="113">
        <v>3.8799433798587799</v>
      </c>
      <c r="G19" s="189">
        <v>3.4465024407310598</v>
      </c>
      <c r="H19" s="107">
        <v>3.3503055387965199</v>
      </c>
      <c r="I19" s="189">
        <v>5.6233841038908361</v>
      </c>
      <c r="J19" s="214">
        <v>4.8342889516876291</v>
      </c>
      <c r="K19" s="107">
        <v>4.5349020765225188</v>
      </c>
    </row>
    <row r="20" spans="2:11">
      <c r="B20" s="314"/>
      <c r="C20" s="106" t="s">
        <v>138</v>
      </c>
      <c r="D20" s="119">
        <v>5.4933291666666655</v>
      </c>
      <c r="E20" s="214">
        <v>4.2434700000000003</v>
      </c>
      <c r="F20" s="113">
        <v>3.6588636804011299</v>
      </c>
      <c r="G20" s="189">
        <v>3.3934161033497698</v>
      </c>
      <c r="H20" s="107">
        <v>3.3848471671329401</v>
      </c>
      <c r="I20" s="189">
        <v>5.4023044044331865</v>
      </c>
      <c r="J20" s="214">
        <v>4.7812026143063386</v>
      </c>
      <c r="K20" s="107">
        <v>4.5694437048589389</v>
      </c>
    </row>
    <row r="21" spans="2:11">
      <c r="B21" s="314"/>
      <c r="C21" s="106" t="s">
        <v>139</v>
      </c>
      <c r="D21" s="119">
        <v>4.9124933333333329</v>
      </c>
      <c r="E21" s="214">
        <v>3.78505</v>
      </c>
      <c r="F21" s="113">
        <v>3.4745186978384601</v>
      </c>
      <c r="G21" s="189">
        <v>3.3373560506798801</v>
      </c>
      <c r="H21" s="107">
        <v>3.3980132168247099</v>
      </c>
      <c r="I21" s="189">
        <v>5.2179594218705159</v>
      </c>
      <c r="J21" s="214">
        <v>4.7251425616364493</v>
      </c>
      <c r="K21" s="107">
        <v>4.5826097545507087</v>
      </c>
    </row>
    <row r="22" spans="2:11">
      <c r="B22" s="314"/>
      <c r="C22" s="106" t="s">
        <v>140</v>
      </c>
      <c r="D22" s="119">
        <v>4.4482483333333329</v>
      </c>
      <c r="E22" s="214">
        <v>3.50379</v>
      </c>
      <c r="F22" s="113">
        <v>3.24499881376676</v>
      </c>
      <c r="G22" s="189">
        <v>3.28609805223874</v>
      </c>
      <c r="H22" s="107">
        <v>3.4430485110283402</v>
      </c>
      <c r="I22" s="189">
        <v>4.9884395377988167</v>
      </c>
      <c r="J22" s="214">
        <v>4.6738845631953083</v>
      </c>
      <c r="K22" s="107">
        <v>4.6276450487543386</v>
      </c>
    </row>
    <row r="23" spans="2:11">
      <c r="B23" s="314"/>
      <c r="C23" s="108" t="s">
        <v>141</v>
      </c>
      <c r="D23" s="119">
        <v>4.2921208333333327</v>
      </c>
      <c r="E23" s="214">
        <v>3.4585400000000002</v>
      </c>
      <c r="F23" s="114">
        <v>3.1459900328930699</v>
      </c>
      <c r="G23" s="195">
        <v>3.2979757950583601</v>
      </c>
      <c r="H23" s="115">
        <v>3.5136561642761399</v>
      </c>
      <c r="I23" s="195">
        <v>4.9460426591556859</v>
      </c>
      <c r="J23" s="215">
        <v>4.7308256300455067</v>
      </c>
      <c r="K23" s="115">
        <v>4.736718169999989</v>
      </c>
    </row>
    <row r="24" spans="2:11">
      <c r="B24" s="314"/>
      <c r="C24" s="108" t="s">
        <v>142</v>
      </c>
      <c r="D24" s="132">
        <v>4.2117649999999989</v>
      </c>
      <c r="E24" s="263">
        <v>3.4781300000000002</v>
      </c>
      <c r="F24" s="126">
        <v>3.1303076249919899</v>
      </c>
      <c r="G24" s="74">
        <v>3.37714224069369</v>
      </c>
      <c r="H24" s="125">
        <v>3.6406733016901298</v>
      </c>
      <c r="I24" s="74">
        <v>5.3073414734768258</v>
      </c>
      <c r="J24" s="74">
        <v>5.1100707923658435</v>
      </c>
      <c r="K24" s="125">
        <v>5.1198786018067892</v>
      </c>
    </row>
    <row r="25" spans="2:11">
      <c r="B25" s="314"/>
      <c r="C25" s="108" t="s">
        <v>143</v>
      </c>
      <c r="D25" s="119">
        <v>4.2302050000000007</v>
      </c>
      <c r="E25" s="214">
        <v>3.5195400000000001</v>
      </c>
      <c r="F25" s="257">
        <v>8.4009834487561719E-2</v>
      </c>
      <c r="G25" s="258">
        <v>1.6633343674687833</v>
      </c>
      <c r="H25" s="259">
        <v>2.5722069880691532</v>
      </c>
      <c r="I25" s="195">
        <v>2.1080047385992682</v>
      </c>
      <c r="J25" s="215">
        <v>3.2744432439868092</v>
      </c>
      <c r="K25" s="115">
        <v>3.9474285959714974</v>
      </c>
    </row>
    <row r="26" spans="2:11">
      <c r="B26" s="315"/>
      <c r="C26" s="102" t="s">
        <v>144</v>
      </c>
      <c r="D26" s="120">
        <v>4.2674904761904777</v>
      </c>
      <c r="E26" s="110">
        <v>3.5649999999999999</v>
      </c>
      <c r="F26" s="260">
        <v>8.4009834487561719E-2</v>
      </c>
      <c r="G26" s="261">
        <v>1.6633343674687833</v>
      </c>
      <c r="H26" s="262">
        <v>2.5722069880691532</v>
      </c>
      <c r="I26" s="110">
        <v>2.1080047385992682</v>
      </c>
      <c r="J26" s="110">
        <v>3.2744432439868092</v>
      </c>
      <c r="K26" s="111">
        <v>3.9474285959714974</v>
      </c>
    </row>
    <row r="27" spans="2:11">
      <c r="B27" s="313" t="s">
        <v>146</v>
      </c>
      <c r="C27" s="103" t="s">
        <v>135</v>
      </c>
      <c r="D27" s="192">
        <v>3.04</v>
      </c>
      <c r="E27" s="213">
        <v>3.53</v>
      </c>
      <c r="F27" s="113">
        <v>1.95</v>
      </c>
      <c r="G27" s="189">
        <v>1.8</v>
      </c>
      <c r="H27" s="107">
        <v>1.82</v>
      </c>
      <c r="I27" s="104">
        <v>3.4688615151515059</v>
      </c>
      <c r="J27" s="104">
        <v>3.0090204695135707</v>
      </c>
      <c r="K27" s="105">
        <v>2.8520041670086953</v>
      </c>
    </row>
    <row r="28" spans="2:11">
      <c r="B28" s="314" t="s">
        <v>146</v>
      </c>
      <c r="C28" s="106" t="s">
        <v>136</v>
      </c>
      <c r="D28" s="119">
        <v>3.14</v>
      </c>
      <c r="E28" s="214">
        <v>3.5</v>
      </c>
      <c r="F28" s="257">
        <v>1.94</v>
      </c>
      <c r="G28" s="264">
        <v>1.8</v>
      </c>
      <c r="H28" s="259">
        <v>1.82</v>
      </c>
      <c r="I28" s="74">
        <v>3.4588615151515061</v>
      </c>
      <c r="J28" s="74">
        <v>3.0090204695135707</v>
      </c>
      <c r="K28" s="125">
        <v>2.8520041670086949</v>
      </c>
    </row>
    <row r="29" spans="2:11">
      <c r="B29" s="314" t="s">
        <v>146</v>
      </c>
      <c r="C29" s="106" t="s">
        <v>137</v>
      </c>
      <c r="D29" s="119">
        <v>3.25</v>
      </c>
      <c r="E29" s="214">
        <v>2.91</v>
      </c>
      <c r="F29" s="113">
        <v>1.88</v>
      </c>
      <c r="G29" s="214">
        <v>1.81</v>
      </c>
      <c r="H29" s="107">
        <v>1.83</v>
      </c>
      <c r="I29" s="189">
        <v>3.398861515151506</v>
      </c>
      <c r="J29" s="214">
        <v>3.0190204695135701</v>
      </c>
      <c r="K29" s="107">
        <v>2.8620041670086951</v>
      </c>
    </row>
    <row r="30" spans="2:11">
      <c r="B30" s="314" t="s">
        <v>146</v>
      </c>
      <c r="C30" s="106" t="s">
        <v>138</v>
      </c>
      <c r="D30" s="119">
        <v>2.97</v>
      </c>
      <c r="E30" s="214">
        <v>2.2999999999999998</v>
      </c>
      <c r="F30" s="113">
        <v>1.85</v>
      </c>
      <c r="G30" s="214">
        <v>1.82</v>
      </c>
      <c r="H30" s="107">
        <v>1.9</v>
      </c>
      <c r="I30" s="189">
        <v>3.4448933240945956</v>
      </c>
      <c r="J30" s="214">
        <v>3.08954212499654</v>
      </c>
      <c r="K30" s="107">
        <v>2.9836646659230093</v>
      </c>
    </row>
    <row r="31" spans="2:11">
      <c r="B31" s="314" t="s">
        <v>146</v>
      </c>
      <c r="C31" s="106" t="s">
        <v>139</v>
      </c>
      <c r="D31" s="119">
        <v>2.76</v>
      </c>
      <c r="E31" s="214">
        <v>2.0699999999999998</v>
      </c>
      <c r="F31" s="113">
        <v>1.84</v>
      </c>
      <c r="G31" s="214">
        <v>1.87</v>
      </c>
      <c r="H31" s="107">
        <v>1.97</v>
      </c>
      <c r="I31" s="189">
        <v>3.5109251330376861</v>
      </c>
      <c r="J31" s="214">
        <v>3.2000637804795105</v>
      </c>
      <c r="K31" s="107">
        <v>3.1053251648373239</v>
      </c>
    </row>
    <row r="32" spans="2:11">
      <c r="B32" s="314" t="s">
        <v>146</v>
      </c>
      <c r="C32" s="106" t="s">
        <v>140</v>
      </c>
      <c r="D32" s="119">
        <v>2.57</v>
      </c>
      <c r="E32" s="214">
        <v>1.94</v>
      </c>
      <c r="F32" s="113">
        <v>1.92</v>
      </c>
      <c r="G32" s="214">
        <v>1.98</v>
      </c>
      <c r="H32" s="107">
        <v>2.08</v>
      </c>
      <c r="I32" s="189">
        <v>3.5909251330376861</v>
      </c>
      <c r="J32" s="214">
        <v>3.3100637804795094</v>
      </c>
      <c r="K32" s="107">
        <v>3.2153251648373233</v>
      </c>
    </row>
    <row r="33" spans="2:11">
      <c r="B33" s="314" t="s">
        <v>146</v>
      </c>
      <c r="C33" s="108" t="s">
        <v>141</v>
      </c>
      <c r="D33" s="119">
        <v>2.52</v>
      </c>
      <c r="E33" s="214">
        <v>1.95</v>
      </c>
      <c r="F33" s="114">
        <v>2.0099999999999998</v>
      </c>
      <c r="G33" s="215">
        <v>2.08</v>
      </c>
      <c r="H33" s="115">
        <v>2.1800000000000002</v>
      </c>
      <c r="I33" s="195">
        <v>3.7036233037693913</v>
      </c>
      <c r="J33" s="215">
        <v>3.4281316245596911</v>
      </c>
      <c r="K33" s="115">
        <v>3.3307476418340221</v>
      </c>
    </row>
    <row r="34" spans="2:11">
      <c r="B34" s="314" t="s">
        <v>146</v>
      </c>
      <c r="C34" s="108" t="s">
        <v>142</v>
      </c>
      <c r="D34" s="193">
        <v>2.54</v>
      </c>
      <c r="E34" s="214">
        <v>2.04</v>
      </c>
      <c r="F34" s="257">
        <v>2.15</v>
      </c>
      <c r="G34" s="264">
        <v>2.2200000000000002</v>
      </c>
      <c r="H34" s="259">
        <v>2.2999999999999998</v>
      </c>
      <c r="I34" s="74">
        <v>3.8663214745010963</v>
      </c>
      <c r="J34" s="74">
        <v>3.5861994686398724</v>
      </c>
      <c r="K34" s="125">
        <v>3.4661701188307199</v>
      </c>
    </row>
    <row r="35" spans="2:11">
      <c r="B35" s="314" t="s">
        <v>146</v>
      </c>
      <c r="C35" s="108" t="s">
        <v>143</v>
      </c>
      <c r="D35" s="119">
        <v>2.5499999999999998</v>
      </c>
      <c r="E35" s="214">
        <v>2.13</v>
      </c>
      <c r="F35" s="114">
        <v>2.2400000000000002</v>
      </c>
      <c r="G35" s="215">
        <v>2.25</v>
      </c>
      <c r="H35" s="115">
        <v>2.2599999999999998</v>
      </c>
      <c r="I35" s="195">
        <v>4.0165781818181667</v>
      </c>
      <c r="J35" s="215">
        <v>3.6641640736055581</v>
      </c>
      <c r="K35" s="115">
        <v>3.4671120825457176</v>
      </c>
    </row>
    <row r="36" spans="2:11">
      <c r="B36" s="315" t="s">
        <v>146</v>
      </c>
      <c r="C36" s="102" t="s">
        <v>144</v>
      </c>
      <c r="D36" s="120">
        <v>2.35</v>
      </c>
      <c r="E36" s="110">
        <v>1.97</v>
      </c>
      <c r="F36" s="116">
        <v>2.1</v>
      </c>
      <c r="G36" s="110">
        <v>2.1</v>
      </c>
      <c r="H36" s="111">
        <v>2.11</v>
      </c>
      <c r="I36" s="110">
        <v>3.806451352549876</v>
      </c>
      <c r="J36" s="110">
        <v>3.458342808005193</v>
      </c>
      <c r="K36" s="111">
        <v>3.2694637753748275</v>
      </c>
    </row>
    <row r="37" spans="2:11">
      <c r="B37" s="313" t="s">
        <v>147</v>
      </c>
      <c r="C37" s="103" t="s">
        <v>135</v>
      </c>
      <c r="D37" s="118">
        <v>15.0479</v>
      </c>
      <c r="E37" s="104">
        <v>10.6</v>
      </c>
      <c r="F37" s="117">
        <v>7.3570000000000002</v>
      </c>
      <c r="G37" s="104">
        <v>5.0887000000000002</v>
      </c>
      <c r="H37" s="105">
        <v>4.9657999999999998</v>
      </c>
      <c r="I37" s="117">
        <v>9.7871480742912844</v>
      </c>
      <c r="J37" s="104">
        <v>7.0231085925266692</v>
      </c>
      <c r="K37" s="105">
        <v>6.6169860456656568</v>
      </c>
    </row>
    <row r="38" spans="2:11">
      <c r="B38" s="314" t="s">
        <v>147</v>
      </c>
      <c r="C38" s="106" t="s">
        <v>136</v>
      </c>
      <c r="D38" s="193">
        <v>14.2965</v>
      </c>
      <c r="E38" s="195">
        <v>9.9600000000000009</v>
      </c>
      <c r="F38" s="257">
        <v>7.3563999999999998</v>
      </c>
      <c r="G38" s="258">
        <v>5.0887000000000002</v>
      </c>
      <c r="H38" s="259">
        <v>4.9657999999999998</v>
      </c>
      <c r="I38" s="257">
        <v>9.7865480742912858</v>
      </c>
      <c r="J38" s="258">
        <v>7.0231085925266692</v>
      </c>
      <c r="K38" s="259">
        <v>6.6169860456656568</v>
      </c>
    </row>
    <row r="39" spans="2:11">
      <c r="B39" s="314" t="s">
        <v>147</v>
      </c>
      <c r="C39" s="106" t="s">
        <v>137</v>
      </c>
      <c r="D39" s="119">
        <v>13.257999999999999</v>
      </c>
      <c r="E39" s="189">
        <v>9.0500000000000007</v>
      </c>
      <c r="F39" s="113">
        <v>7.3440000000000003</v>
      </c>
      <c r="G39" s="189">
        <v>5.0885999999999996</v>
      </c>
      <c r="H39" s="107">
        <v>4.9657999999999998</v>
      </c>
      <c r="I39" s="113">
        <v>9.7741480742912863</v>
      </c>
      <c r="J39" s="189">
        <v>7.0230085925266685</v>
      </c>
      <c r="K39" s="107">
        <v>6.6169860456656568</v>
      </c>
    </row>
    <row r="40" spans="2:11">
      <c r="B40" s="314" t="s">
        <v>147</v>
      </c>
      <c r="C40" s="106" t="s">
        <v>138</v>
      </c>
      <c r="D40" s="119">
        <v>10.4253</v>
      </c>
      <c r="E40" s="189">
        <v>6.52</v>
      </c>
      <c r="F40" s="113">
        <v>6.2103000000000002</v>
      </c>
      <c r="G40" s="189">
        <v>5.0271999999999997</v>
      </c>
      <c r="H40" s="107">
        <v>5.0606</v>
      </c>
      <c r="I40" s="113">
        <v>8.640448074291287</v>
      </c>
      <c r="J40" s="189">
        <v>6.9616085925266686</v>
      </c>
      <c r="K40" s="107">
        <v>6.7117860456656571</v>
      </c>
    </row>
    <row r="41" spans="2:11">
      <c r="B41" s="314" t="s">
        <v>147</v>
      </c>
      <c r="C41" s="106" t="s">
        <v>139</v>
      </c>
      <c r="D41" s="119">
        <v>9.1981999999999999</v>
      </c>
      <c r="E41" s="189">
        <v>6.01</v>
      </c>
      <c r="F41" s="113">
        <v>5.7938000000000001</v>
      </c>
      <c r="G41" s="189">
        <v>5.07</v>
      </c>
      <c r="H41" s="107">
        <v>5.1608999999999998</v>
      </c>
      <c r="I41" s="113">
        <v>8.2305999166726167</v>
      </c>
      <c r="J41" s="189">
        <v>7.0097034884199303</v>
      </c>
      <c r="K41" s="107">
        <v>6.8166057000168525</v>
      </c>
    </row>
    <row r="42" spans="2:11">
      <c r="B42" s="314" t="s">
        <v>147</v>
      </c>
      <c r="C42" s="106" t="s">
        <v>140</v>
      </c>
      <c r="D42" s="119">
        <v>8.0952000000000002</v>
      </c>
      <c r="E42" s="189">
        <v>5.68</v>
      </c>
      <c r="F42" s="113">
        <v>5.5793999999999997</v>
      </c>
      <c r="G42" s="189">
        <v>5.2239000000000004</v>
      </c>
      <c r="H42" s="107">
        <v>5.3472999999999997</v>
      </c>
      <c r="I42" s="113">
        <v>8.0161999166726154</v>
      </c>
      <c r="J42" s="189">
        <v>7.1636034884199304</v>
      </c>
      <c r="K42" s="107">
        <v>7.0030057000168524</v>
      </c>
    </row>
    <row r="43" spans="2:11">
      <c r="B43" s="314" t="s">
        <v>147</v>
      </c>
      <c r="C43" s="108" t="s">
        <v>141</v>
      </c>
      <c r="D43" s="119">
        <v>7.6673</v>
      </c>
      <c r="E43" s="189">
        <v>5.67</v>
      </c>
      <c r="F43" s="114">
        <v>5.5932000000000004</v>
      </c>
      <c r="G43" s="195">
        <v>5.3783000000000003</v>
      </c>
      <c r="H43" s="115">
        <v>5.4931000000000001</v>
      </c>
      <c r="I43" s="114">
        <v>8.0366517590539459</v>
      </c>
      <c r="J43" s="195">
        <v>7.3232983843131896</v>
      </c>
      <c r="K43" s="115">
        <v>7.1533253543680466</v>
      </c>
    </row>
    <row r="44" spans="2:11">
      <c r="B44" s="314" t="s">
        <v>147</v>
      </c>
      <c r="C44" s="108" t="s">
        <v>142</v>
      </c>
      <c r="D44" s="193">
        <v>7.4650999999999996</v>
      </c>
      <c r="E44" s="195">
        <v>5.79</v>
      </c>
      <c r="F44" s="257">
        <v>5.6773999999999996</v>
      </c>
      <c r="G44" s="258">
        <v>5.5312000000000001</v>
      </c>
      <c r="H44" s="259">
        <v>5.6020000000000003</v>
      </c>
      <c r="I44" s="257">
        <v>8.1616625652870063</v>
      </c>
      <c r="J44" s="258">
        <v>7.508683966192061</v>
      </c>
      <c r="K44" s="259">
        <v>7.2899546250562324</v>
      </c>
    </row>
    <row r="45" spans="2:11">
      <c r="B45" s="314" t="s">
        <v>147</v>
      </c>
      <c r="C45" s="108" t="s">
        <v>143</v>
      </c>
      <c r="D45" s="193">
        <v>7.3452999999999999</v>
      </c>
      <c r="E45" s="195">
        <v>5.71</v>
      </c>
      <c r="F45" s="114">
        <v>5.5556000000000001</v>
      </c>
      <c r="G45" s="195">
        <v>-2.1844668331582975</v>
      </c>
      <c r="H45" s="195">
        <v>-1.3331478392735603</v>
      </c>
      <c r="I45" s="114">
        <v>8.0806733715200671</v>
      </c>
      <c r="J45" s="195">
        <v>-0.17449728508736406</v>
      </c>
      <c r="K45" s="115">
        <v>0.38253605647085642</v>
      </c>
    </row>
    <row r="46" spans="2:11">
      <c r="B46" s="315" t="s">
        <v>147</v>
      </c>
      <c r="C46" s="102" t="s">
        <v>144</v>
      </c>
      <c r="D46" s="216">
        <v>7.3452999999999999</v>
      </c>
      <c r="E46" s="217">
        <v>5.71</v>
      </c>
      <c r="F46" s="194">
        <v>5.5556000000000001</v>
      </c>
      <c r="G46" s="217">
        <v>-2.1844668331582975</v>
      </c>
      <c r="H46" s="217">
        <v>-1.3331478392735603</v>
      </c>
      <c r="I46" s="194">
        <v>8.0806733715200671</v>
      </c>
      <c r="J46" s="217">
        <v>-0.17449728508736495</v>
      </c>
      <c r="K46" s="218">
        <v>0.38253605647085731</v>
      </c>
    </row>
    <row r="47" spans="2:11">
      <c r="B47" s="313" t="s">
        <v>148</v>
      </c>
      <c r="C47" s="103" t="s">
        <v>135</v>
      </c>
      <c r="D47" s="119">
        <v>6.5562307692307682</v>
      </c>
      <c r="E47" s="214">
        <v>5.8</v>
      </c>
      <c r="F47" s="113">
        <v>5.636498464097774</v>
      </c>
      <c r="G47" s="189">
        <v>4.5649638718668539</v>
      </c>
      <c r="H47" s="107">
        <v>4.1484067270638345</v>
      </c>
      <c r="I47" s="189">
        <v>7.4754909316302305</v>
      </c>
      <c r="J47" s="189">
        <v>6.0288099923646978</v>
      </c>
      <c r="K47" s="107">
        <v>5.397926759442683</v>
      </c>
    </row>
    <row r="48" spans="2:11">
      <c r="B48" s="314" t="s">
        <v>148</v>
      </c>
      <c r="C48" s="106" t="s">
        <v>136</v>
      </c>
      <c r="D48" s="132">
        <v>6.5263076923077161</v>
      </c>
      <c r="E48" s="263">
        <v>5.88</v>
      </c>
      <c r="F48" s="126">
        <v>5.5508333333333333</v>
      </c>
      <c r="G48" s="74">
        <v>4.530069444444444</v>
      </c>
      <c r="H48" s="125">
        <v>4.1578472222222196</v>
      </c>
      <c r="I48" s="74">
        <v>7.3898258008657898</v>
      </c>
      <c r="J48" s="74">
        <v>5.9939155649422879</v>
      </c>
      <c r="K48" s="125">
        <v>5.407367254601068</v>
      </c>
    </row>
    <row r="49" spans="2:11">
      <c r="B49" s="314" t="s">
        <v>148</v>
      </c>
      <c r="C49" s="106" t="s">
        <v>137</v>
      </c>
      <c r="D49" s="119">
        <v>6.5420384615384366</v>
      </c>
      <c r="E49" s="214">
        <v>5.79</v>
      </c>
      <c r="F49" s="257">
        <v>5.3546069222483581</v>
      </c>
      <c r="G49" s="258">
        <v>4.476203596721545</v>
      </c>
      <c r="H49" s="259">
        <v>4.1992176102599492</v>
      </c>
      <c r="I49" s="189">
        <v>7.1935993897808146</v>
      </c>
      <c r="J49" s="214">
        <v>5.9400497172193898</v>
      </c>
      <c r="K49" s="107">
        <v>5.4487376426387977</v>
      </c>
    </row>
    <row r="50" spans="2:11">
      <c r="B50" s="314" t="s">
        <v>148</v>
      </c>
      <c r="C50" s="106" t="s">
        <v>138</v>
      </c>
      <c r="D50" s="119">
        <v>5.6259123076923121</v>
      </c>
      <c r="E50" s="214">
        <v>4.9450000000000003</v>
      </c>
      <c r="F50" s="257">
        <v>4.9081517882045969</v>
      </c>
      <c r="G50" s="258">
        <v>4.3406901321836546</v>
      </c>
      <c r="H50" s="259">
        <v>4.2406342676910436</v>
      </c>
      <c r="I50" s="189">
        <v>6.7471442557370533</v>
      </c>
      <c r="J50" s="214">
        <v>5.8045362526814994</v>
      </c>
      <c r="K50" s="107">
        <v>5.4901543000698929</v>
      </c>
    </row>
    <row r="51" spans="2:11">
      <c r="B51" s="314" t="s">
        <v>148</v>
      </c>
      <c r="C51" s="106" t="s">
        <v>139</v>
      </c>
      <c r="D51" s="119">
        <v>5.2455542307692307</v>
      </c>
      <c r="E51" s="214">
        <v>4.6159999999999997</v>
      </c>
      <c r="F51" s="257">
        <v>4.6787919069849577</v>
      </c>
      <c r="G51" s="258">
        <v>4.3224837421572415</v>
      </c>
      <c r="H51" s="259">
        <v>4.3033819396557274</v>
      </c>
      <c r="I51" s="189">
        <v>6.5177843745174142</v>
      </c>
      <c r="J51" s="214">
        <v>5.7863298626550854</v>
      </c>
      <c r="K51" s="107">
        <v>5.5529019720345767</v>
      </c>
    </row>
    <row r="52" spans="2:11">
      <c r="B52" s="314" t="s">
        <v>148</v>
      </c>
      <c r="C52" s="106" t="s">
        <v>140</v>
      </c>
      <c r="D52" s="119">
        <v>5.013378846153846</v>
      </c>
      <c r="E52" s="214">
        <v>4.3949999999999996</v>
      </c>
      <c r="F52" s="257">
        <v>4.5615226181763866</v>
      </c>
      <c r="G52" s="258">
        <v>4.3907806320125404</v>
      </c>
      <c r="H52" s="259">
        <v>4.4350818349696111</v>
      </c>
      <c r="I52" s="189">
        <v>6.4005150857088431</v>
      </c>
      <c r="J52" s="214">
        <v>5.8546267525103843</v>
      </c>
      <c r="K52" s="107">
        <v>5.6846018673484604</v>
      </c>
    </row>
    <row r="53" spans="2:11">
      <c r="B53" s="314" t="s">
        <v>148</v>
      </c>
      <c r="C53" s="108" t="s">
        <v>141</v>
      </c>
      <c r="D53" s="119">
        <v>5.0080261538461555</v>
      </c>
      <c r="E53" s="214">
        <v>4.415</v>
      </c>
      <c r="F53" s="257">
        <v>4.5879567866712998</v>
      </c>
      <c r="G53" s="258">
        <v>4.49636413630133</v>
      </c>
      <c r="H53" s="259">
        <v>4.5568632765958776</v>
      </c>
      <c r="I53" s="195">
        <v>6.4958540741805262</v>
      </c>
      <c r="J53" s="215">
        <v>6.0150587976101857</v>
      </c>
      <c r="K53" s="115">
        <v>5.8532013109015955</v>
      </c>
    </row>
    <row r="54" spans="2:11">
      <c r="B54" s="314" t="s">
        <v>148</v>
      </c>
      <c r="C54" s="108" t="s">
        <v>142</v>
      </c>
      <c r="D54" s="132">
        <v>5.0960534615384647</v>
      </c>
      <c r="E54" s="263">
        <v>4.4725000000000001</v>
      </c>
      <c r="F54" s="257">
        <v>4.6869208824960493</v>
      </c>
      <c r="G54" s="258">
        <v>4.6416756267761903</v>
      </c>
      <c r="H54" s="259">
        <v>4.7093223367269257</v>
      </c>
      <c r="I54" s="74">
        <v>6.650425588704465</v>
      </c>
      <c r="J54" s="74">
        <v>6.2046340387913945</v>
      </c>
      <c r="K54" s="125">
        <v>6.0434433336277795</v>
      </c>
    </row>
    <row r="55" spans="2:11">
      <c r="B55" s="314" t="s">
        <v>148</v>
      </c>
      <c r="C55" s="108" t="s">
        <v>143</v>
      </c>
      <c r="D55" s="119">
        <v>5.4357746153846103</v>
      </c>
      <c r="E55" s="214">
        <v>4.83</v>
      </c>
      <c r="F55" s="257">
        <v>4.9137097095171134</v>
      </c>
      <c r="G55" s="258">
        <v>4.8642124889696676</v>
      </c>
      <c r="H55" s="259">
        <v>4.9055484018553068</v>
      </c>
      <c r="I55" s="195">
        <v>6.9328218344247201</v>
      </c>
      <c r="J55" s="215">
        <v>6.4714346516912196</v>
      </c>
      <c r="K55" s="115">
        <v>6.2774523613512976</v>
      </c>
    </row>
    <row r="56" spans="2:11">
      <c r="B56" s="315" t="s">
        <v>148</v>
      </c>
      <c r="C56" s="102" t="s">
        <v>144</v>
      </c>
      <c r="D56" s="119">
        <v>5.7513357692307698</v>
      </c>
      <c r="E56" s="214">
        <v>4.9424999999999999</v>
      </c>
      <c r="F56" s="260">
        <v>5.026336990815417</v>
      </c>
      <c r="G56" s="261">
        <v>4.9964100039323762</v>
      </c>
      <c r="H56" s="262">
        <v>5.0225635501457617</v>
      </c>
      <c r="I56" s="110">
        <v>7.0454491157230237</v>
      </c>
      <c r="J56" s="110">
        <v>6.6036321666539282</v>
      </c>
      <c r="K56" s="111">
        <v>6.3944675096417525</v>
      </c>
    </row>
    <row r="57" spans="2:11">
      <c r="B57" s="313" t="s">
        <v>149</v>
      </c>
      <c r="C57" s="103" t="s">
        <v>135</v>
      </c>
      <c r="D57" s="118">
        <v>6.14</v>
      </c>
      <c r="E57" s="104">
        <v>6.02</v>
      </c>
      <c r="F57" s="113">
        <v>5.78</v>
      </c>
      <c r="G57" s="189">
        <v>4.82</v>
      </c>
      <c r="H57" s="107">
        <v>4.62</v>
      </c>
      <c r="I57" s="117">
        <v>7.9826237373737259</v>
      </c>
      <c r="J57" s="104">
        <v>6.5732982161679718</v>
      </c>
      <c r="K57" s="105">
        <v>6.1165925811183701</v>
      </c>
    </row>
    <row r="58" spans="2:11">
      <c r="B58" s="314" t="s">
        <v>149</v>
      </c>
      <c r="C58" s="106" t="s">
        <v>136</v>
      </c>
      <c r="D58" s="193">
        <v>6.57</v>
      </c>
      <c r="E58" s="215">
        <v>6.17</v>
      </c>
      <c r="F58" s="257">
        <v>5.86</v>
      </c>
      <c r="G58" s="264">
        <v>4.9000000000000004</v>
      </c>
      <c r="H58" s="259">
        <v>4.7</v>
      </c>
      <c r="I58" s="257">
        <v>8.0626237373737268</v>
      </c>
      <c r="J58" s="264">
        <v>6.6532982161679719</v>
      </c>
      <c r="K58" s="259">
        <v>6.1965925811183702</v>
      </c>
    </row>
    <row r="59" spans="2:11">
      <c r="B59" s="314" t="s">
        <v>149</v>
      </c>
      <c r="C59" s="106" t="s">
        <v>137</v>
      </c>
      <c r="D59" s="119">
        <v>6.38</v>
      </c>
      <c r="E59" s="214">
        <v>5.62</v>
      </c>
      <c r="F59" s="113">
        <v>5.29</v>
      </c>
      <c r="G59" s="214">
        <v>5.14</v>
      </c>
      <c r="H59" s="107">
        <v>5.28</v>
      </c>
      <c r="I59" s="113">
        <v>7.4926237373737257</v>
      </c>
      <c r="J59" s="214">
        <v>6.8932982161679712</v>
      </c>
      <c r="K59" s="107">
        <v>6.7765925811183712</v>
      </c>
    </row>
    <row r="60" spans="2:11">
      <c r="B60" s="314" t="s">
        <v>149</v>
      </c>
      <c r="C60" s="106" t="s">
        <v>138</v>
      </c>
      <c r="D60" s="119">
        <v>6.32</v>
      </c>
      <c r="E60" s="214">
        <v>5.49</v>
      </c>
      <c r="F60" s="113">
        <v>5.21</v>
      </c>
      <c r="G60" s="214">
        <v>5.21</v>
      </c>
      <c r="H60" s="107">
        <v>5.3</v>
      </c>
      <c r="I60" s="113">
        <v>7.4126237373737256</v>
      </c>
      <c r="J60" s="214">
        <v>6.9632982161679715</v>
      </c>
      <c r="K60" s="107">
        <v>6.7965925811183698</v>
      </c>
    </row>
    <row r="61" spans="2:11">
      <c r="B61" s="314" t="s">
        <v>149</v>
      </c>
      <c r="C61" s="106" t="s">
        <v>139</v>
      </c>
      <c r="D61" s="119">
        <v>6.31</v>
      </c>
      <c r="E61" s="214">
        <v>5.57</v>
      </c>
      <c r="F61" s="113">
        <v>5.23</v>
      </c>
      <c r="G61" s="214">
        <v>5.25</v>
      </c>
      <c r="H61" s="107">
        <v>5.25</v>
      </c>
      <c r="I61" s="113">
        <v>7.4326237373737261</v>
      </c>
      <c r="J61" s="214">
        <v>7.0032982161679715</v>
      </c>
      <c r="K61" s="107">
        <v>6.7465925811183709</v>
      </c>
    </row>
    <row r="62" spans="2:11">
      <c r="B62" s="314" t="s">
        <v>149</v>
      </c>
      <c r="C62" s="106" t="s">
        <v>140</v>
      </c>
      <c r="D62" s="119">
        <v>6.28</v>
      </c>
      <c r="E62" s="214">
        <v>5.67</v>
      </c>
      <c r="F62" s="113">
        <v>5.24</v>
      </c>
      <c r="G62" s="214">
        <v>5.15</v>
      </c>
      <c r="H62" s="107">
        <v>5.08</v>
      </c>
      <c r="I62" s="113">
        <v>7.9087101151761416</v>
      </c>
      <c r="J62" s="214">
        <v>7.2743050299579348</v>
      </c>
      <c r="K62" s="107">
        <v>6.8932791778092479</v>
      </c>
    </row>
    <row r="63" spans="2:11">
      <c r="B63" s="314" t="s">
        <v>149</v>
      </c>
      <c r="C63" s="108" t="s">
        <v>141</v>
      </c>
      <c r="D63" s="119">
        <v>6.16</v>
      </c>
      <c r="E63" s="214">
        <v>5.55</v>
      </c>
      <c r="F63" s="114">
        <v>5.12</v>
      </c>
      <c r="G63" s="215">
        <v>5.08</v>
      </c>
      <c r="H63" s="115">
        <v>5.08</v>
      </c>
      <c r="I63" s="114">
        <v>8.2547964929785564</v>
      </c>
      <c r="J63" s="215">
        <v>7.5753118437478957</v>
      </c>
      <c r="K63" s="115">
        <v>7.2099657745001275</v>
      </c>
    </row>
    <row r="64" spans="2:11">
      <c r="B64" s="314" t="s">
        <v>149</v>
      </c>
      <c r="C64" s="108" t="s">
        <v>142</v>
      </c>
      <c r="D64" s="193">
        <v>6.14</v>
      </c>
      <c r="E64" s="215">
        <v>5.51</v>
      </c>
      <c r="F64" s="257">
        <v>5.14</v>
      </c>
      <c r="G64" s="264">
        <v>5.2</v>
      </c>
      <c r="H64" s="259">
        <v>5.25</v>
      </c>
      <c r="I64" s="257">
        <v>8.274796492978556</v>
      </c>
      <c r="J64" s="264">
        <v>7.6953118437478976</v>
      </c>
      <c r="K64" s="259">
        <v>7.3799657745001266</v>
      </c>
    </row>
    <row r="65" spans="2:11">
      <c r="B65" s="314" t="s">
        <v>149</v>
      </c>
      <c r="C65" s="108" t="s">
        <v>143</v>
      </c>
      <c r="D65" s="193">
        <v>7.6703057416267928</v>
      </c>
      <c r="E65" s="215">
        <v>6.5537000000000001</v>
      </c>
      <c r="F65" s="257">
        <v>3.3726046153846196</v>
      </c>
      <c r="G65" s="258">
        <v>3.71645</v>
      </c>
      <c r="H65" s="259">
        <v>6.0104399999999991</v>
      </c>
      <c r="I65" s="114">
        <v>6.507401108363176</v>
      </c>
      <c r="J65" s="215">
        <v>6.2117618437478965</v>
      </c>
      <c r="K65" s="115">
        <v>8.1404057745001275</v>
      </c>
    </row>
    <row r="66" spans="2:11">
      <c r="B66" s="315" t="s">
        <v>149</v>
      </c>
      <c r="C66" s="102" t="s">
        <v>144</v>
      </c>
      <c r="D66" s="120">
        <v>8.4320624564462481</v>
      </c>
      <c r="E66" s="110">
        <v>6.5554004410866913</v>
      </c>
      <c r="F66" s="260">
        <v>3.3726046153846196</v>
      </c>
      <c r="G66" s="261">
        <v>3.71645</v>
      </c>
      <c r="H66" s="262">
        <v>6.0104399999999991</v>
      </c>
      <c r="I66" s="116">
        <v>6.507401108363176</v>
      </c>
      <c r="J66" s="110">
        <v>6.2117618437478965</v>
      </c>
      <c r="K66" s="111">
        <v>8.1404057745001275</v>
      </c>
    </row>
    <row r="67" spans="2:11">
      <c r="B67" s="313" t="s">
        <v>150</v>
      </c>
      <c r="C67" s="103" t="s">
        <v>135</v>
      </c>
      <c r="D67" s="118">
        <v>3.3908838000758483</v>
      </c>
      <c r="E67" s="104">
        <v>3.9957265451738886</v>
      </c>
      <c r="F67" s="117">
        <v>3.377859878507222</v>
      </c>
      <c r="G67" s="104">
        <v>2.2528682118405552</v>
      </c>
      <c r="H67" s="105">
        <v>2.0438348785072216</v>
      </c>
      <c r="I67" s="117">
        <v>5.5804836158809481</v>
      </c>
      <c r="J67" s="104">
        <v>4.0061664280085267</v>
      </c>
      <c r="K67" s="105">
        <v>3.540427459625592</v>
      </c>
    </row>
    <row r="68" spans="2:11">
      <c r="B68" s="314" t="s">
        <v>150</v>
      </c>
      <c r="C68" s="106" t="s">
        <v>136</v>
      </c>
      <c r="D68" s="119">
        <v>3.586598661393178</v>
      </c>
      <c r="E68" s="214">
        <v>4.0260295207681782</v>
      </c>
      <c r="F68" s="257">
        <v>3.3039045207681781</v>
      </c>
      <c r="G68" s="264">
        <v>2.2841711874348452</v>
      </c>
      <c r="H68" s="259">
        <v>2.1191961874348442</v>
      </c>
      <c r="I68" s="257">
        <v>5.5065282581419037</v>
      </c>
      <c r="J68" s="264">
        <v>4.0374694036028167</v>
      </c>
      <c r="K68" s="259">
        <v>3.6157887685532146</v>
      </c>
    </row>
    <row r="69" spans="2:11">
      <c r="B69" s="314" t="s">
        <v>150</v>
      </c>
      <c r="C69" s="106" t="s">
        <v>137</v>
      </c>
      <c r="D69" s="119">
        <v>4.0680414843828885</v>
      </c>
      <c r="E69" s="214">
        <v>3.6980918750078891</v>
      </c>
      <c r="F69" s="113">
        <v>3.1510335416745558</v>
      </c>
      <c r="G69" s="214">
        <v>2.5138252083412227</v>
      </c>
      <c r="H69" s="107">
        <v>2.5125835416745557</v>
      </c>
      <c r="I69" s="113">
        <v>5.3536572790482824</v>
      </c>
      <c r="J69" s="214">
        <v>4.2671234245091938</v>
      </c>
      <c r="K69" s="107">
        <v>4.0091761227929261</v>
      </c>
    </row>
    <row r="70" spans="2:11">
      <c r="B70" s="314" t="s">
        <v>150</v>
      </c>
      <c r="C70" s="106" t="s">
        <v>138</v>
      </c>
      <c r="D70" s="119">
        <v>4.1814869237254602</v>
      </c>
      <c r="E70" s="214">
        <v>3.44351231435046</v>
      </c>
      <c r="F70" s="113">
        <v>3.2349539810171266</v>
      </c>
      <c r="G70" s="214">
        <v>2.915628981017127</v>
      </c>
      <c r="H70" s="107">
        <v>2.9293873143504605</v>
      </c>
      <c r="I70" s="113">
        <v>5.4375777183908527</v>
      </c>
      <c r="J70" s="214">
        <v>4.6689271971850985</v>
      </c>
      <c r="K70" s="107">
        <v>4.4259798954688305</v>
      </c>
    </row>
    <row r="71" spans="2:11">
      <c r="B71" s="314" t="s">
        <v>150</v>
      </c>
      <c r="C71" s="106" t="s">
        <v>139</v>
      </c>
      <c r="D71" s="119">
        <v>4.1231196930531899</v>
      </c>
      <c r="E71" s="214">
        <v>3.3528071930531897</v>
      </c>
      <c r="F71" s="113">
        <v>3.2916405263865238</v>
      </c>
      <c r="G71" s="214">
        <v>3.0883071930531898</v>
      </c>
      <c r="H71" s="107">
        <v>3.1551988597198566</v>
      </c>
      <c r="I71" s="113">
        <v>5.7273074526614582</v>
      </c>
      <c r="J71" s="214">
        <v>5.0271088161161419</v>
      </c>
      <c r="K71" s="107">
        <v>4.810134739183666</v>
      </c>
    </row>
    <row r="72" spans="2:11">
      <c r="B72" s="314" t="s">
        <v>150</v>
      </c>
      <c r="C72" s="106" t="s">
        <v>140</v>
      </c>
      <c r="D72" s="119">
        <v>4.23750016661619</v>
      </c>
      <c r="E72" s="214">
        <v>3.5544240881848199</v>
      </c>
      <c r="F72" s="113">
        <v>3.5674157548514867</v>
      </c>
      <c r="G72" s="214">
        <v>3.4959740881848198</v>
      </c>
      <c r="H72" s="107">
        <v>3.553990754851486</v>
      </c>
      <c r="I72" s="113">
        <v>6.2361258700276281</v>
      </c>
      <c r="J72" s="214">
        <v>5.6202791181427534</v>
      </c>
      <c r="K72" s="107">
        <v>5.3672699326607347</v>
      </c>
    </row>
    <row r="73" spans="2:11">
      <c r="B73" s="314" t="s">
        <v>150</v>
      </c>
      <c r="C73" s="108" t="s">
        <v>141</v>
      </c>
      <c r="D73" s="119">
        <v>4.52680078702162</v>
      </c>
      <c r="E73" s="214">
        <v>3.9136823556490699</v>
      </c>
      <c r="F73" s="114">
        <v>3.94485735564907</v>
      </c>
      <c r="G73" s="215">
        <v>3.9321073556490695</v>
      </c>
      <c r="H73" s="115">
        <v>4.0142740223157363</v>
      </c>
      <c r="I73" s="114">
        <v>7.0796538486276264</v>
      </c>
      <c r="J73" s="215">
        <v>6.427419199396966</v>
      </c>
      <c r="K73" s="115">
        <v>6.1442397968158629</v>
      </c>
    </row>
    <row r="74" spans="2:11">
      <c r="B74" s="314" t="s">
        <v>150</v>
      </c>
      <c r="C74" s="108" t="s">
        <v>142</v>
      </c>
      <c r="D74" s="119">
        <v>4.7681090529519405</v>
      </c>
      <c r="E74" s="214">
        <v>4.2232000333440993</v>
      </c>
      <c r="F74" s="257">
        <v>4.2972000333441001</v>
      </c>
      <c r="G74" s="264">
        <v>4.318341700010766</v>
      </c>
      <c r="H74" s="259">
        <v>4.3870833666774338</v>
      </c>
      <c r="I74" s="257">
        <v>7.4319965263226564</v>
      </c>
      <c r="J74" s="264">
        <v>6.8136535437586625</v>
      </c>
      <c r="K74" s="259">
        <v>6.5170491411775604</v>
      </c>
    </row>
    <row r="75" spans="2:11">
      <c r="B75" s="314" t="s">
        <v>150</v>
      </c>
      <c r="C75" s="108" t="s">
        <v>143</v>
      </c>
      <c r="D75" s="119">
        <v>4.8669832060848703</v>
      </c>
      <c r="E75" s="214">
        <v>4.45717144137899</v>
      </c>
      <c r="F75" s="114">
        <v>4.5171297747123234</v>
      </c>
      <c r="G75" s="215">
        <v>4.486663108045656</v>
      </c>
      <c r="H75" s="115">
        <v>4.4880714413789899</v>
      </c>
      <c r="I75" s="114">
        <v>7.6519262676908797</v>
      </c>
      <c r="J75" s="215">
        <v>6.9819749517935525</v>
      </c>
      <c r="K75" s="115">
        <v>6.6180372158791165</v>
      </c>
    </row>
    <row r="76" spans="2:11">
      <c r="B76" s="315" t="s">
        <v>150</v>
      </c>
      <c r="C76" s="102" t="s">
        <v>144</v>
      </c>
      <c r="D76" s="120">
        <v>4.0098586659766102</v>
      </c>
      <c r="E76" s="110">
        <v>3.6907029797020998</v>
      </c>
      <c r="F76" s="113">
        <v>3.6967363130354336</v>
      </c>
      <c r="G76" s="189">
        <v>3.6684696463687665</v>
      </c>
      <c r="H76" s="107">
        <v>3.6614196463687669</v>
      </c>
      <c r="I76" s="116">
        <v>6.8315328060139899</v>
      </c>
      <c r="J76" s="110">
        <v>6.163781490116663</v>
      </c>
      <c r="K76" s="111">
        <v>5.7913854208688935</v>
      </c>
    </row>
    <row r="77" spans="2:11">
      <c r="B77" s="313" t="s">
        <v>151</v>
      </c>
      <c r="C77" s="103" t="s">
        <v>135</v>
      </c>
      <c r="D77" s="118">
        <v>3.4742071428571424</v>
      </c>
      <c r="E77" s="104">
        <v>3.9714999999999998</v>
      </c>
      <c r="F77" s="117">
        <v>3.5938842307692305</v>
      </c>
      <c r="G77" s="104">
        <v>3.5978842307692305</v>
      </c>
      <c r="H77" s="105">
        <v>3.6028842307692304</v>
      </c>
      <c r="I77" s="104">
        <v>5.1972344714109262</v>
      </c>
      <c r="J77" s="104">
        <v>4.8741580986616277</v>
      </c>
      <c r="K77" s="105">
        <v>4.6922950249795061</v>
      </c>
    </row>
    <row r="78" spans="2:11">
      <c r="B78" s="314" t="s">
        <v>151</v>
      </c>
      <c r="C78" s="106" t="s">
        <v>136</v>
      </c>
      <c r="D78" s="132" t="s">
        <v>252</v>
      </c>
      <c r="E78" s="263" t="s">
        <v>253</v>
      </c>
      <c r="F78" s="113">
        <v>3.5910000000000002</v>
      </c>
      <c r="G78" s="214">
        <v>3.5950000000000002</v>
      </c>
      <c r="H78" s="107">
        <v>3.6</v>
      </c>
      <c r="I78" s="74">
        <v>5.1943502406416959</v>
      </c>
      <c r="J78" s="74">
        <v>4.8712738678923966</v>
      </c>
      <c r="K78" s="125">
        <v>4.689410794210275</v>
      </c>
    </row>
    <row r="79" spans="2:11">
      <c r="B79" s="314" t="s">
        <v>151</v>
      </c>
      <c r="C79" s="106" t="s">
        <v>137</v>
      </c>
      <c r="D79" s="119" t="s">
        <v>254</v>
      </c>
      <c r="E79" s="214" t="s">
        <v>255</v>
      </c>
      <c r="F79" s="257">
        <v>4.9806566153846195</v>
      </c>
      <c r="G79" s="258">
        <v>4.83493961538462</v>
      </c>
      <c r="H79" s="259">
        <v>4.6270766153846203</v>
      </c>
      <c r="I79" s="189">
        <v>6.5840068560263152</v>
      </c>
      <c r="J79" s="214">
        <v>6.1112134832770177</v>
      </c>
      <c r="K79" s="107">
        <v>5.7164874095948957</v>
      </c>
    </row>
    <row r="80" spans="2:11">
      <c r="B80" s="314" t="s">
        <v>151</v>
      </c>
      <c r="C80" s="106" t="s">
        <v>138</v>
      </c>
      <c r="D80" s="119" t="s">
        <v>256</v>
      </c>
      <c r="E80" s="214" t="s">
        <v>257</v>
      </c>
      <c r="F80" s="257">
        <v>4.8725568619831492</v>
      </c>
      <c r="G80" s="258">
        <v>4.7387627508720378</v>
      </c>
      <c r="H80" s="259">
        <v>4.5511734175387044</v>
      </c>
      <c r="I80" s="189">
        <v>6.4759071026248449</v>
      </c>
      <c r="J80" s="214">
        <v>6.0150366187644355</v>
      </c>
      <c r="K80" s="107">
        <v>5.6405842117489797</v>
      </c>
    </row>
    <row r="81" spans="2:11">
      <c r="B81" s="314" t="s">
        <v>151</v>
      </c>
      <c r="C81" s="106" t="s">
        <v>139</v>
      </c>
      <c r="D81" s="119" t="s">
        <v>258</v>
      </c>
      <c r="E81" s="214" t="s">
        <v>259</v>
      </c>
      <c r="F81" s="257">
        <v>4.7644571085816771</v>
      </c>
      <c r="G81" s="258">
        <v>4.6425858863594556</v>
      </c>
      <c r="H81" s="259">
        <v>4.4752702196927894</v>
      </c>
      <c r="I81" s="189">
        <v>6.4353822416193633</v>
      </c>
      <c r="J81" s="214">
        <v>5.972649666838965</v>
      </c>
      <c r="K81" s="107">
        <v>5.6105953845301126</v>
      </c>
    </row>
    <row r="82" spans="2:11">
      <c r="B82" s="314" t="s">
        <v>151</v>
      </c>
      <c r="C82" s="106" t="s">
        <v>140</v>
      </c>
      <c r="D82" s="119" t="s">
        <v>260</v>
      </c>
      <c r="E82" s="214" t="s">
        <v>261</v>
      </c>
      <c r="F82" s="113">
        <v>3.4849999999999999</v>
      </c>
      <c r="G82" s="214">
        <v>3.6059999999999999</v>
      </c>
      <c r="H82" s="107">
        <v>3.6110000000000002</v>
      </c>
      <c r="I82" s="189">
        <v>5.1559251330376856</v>
      </c>
      <c r="J82" s="214">
        <v>4.9360637804795102</v>
      </c>
      <c r="K82" s="107">
        <v>4.7463251648373239</v>
      </c>
    </row>
    <row r="83" spans="2:11">
      <c r="B83" s="314" t="s">
        <v>151</v>
      </c>
      <c r="C83" s="108" t="s">
        <v>141</v>
      </c>
      <c r="D83" s="119" t="s">
        <v>262</v>
      </c>
      <c r="E83" s="214" t="s">
        <v>263</v>
      </c>
      <c r="F83" s="257">
        <v>4.3320580949757943</v>
      </c>
      <c r="G83" s="258">
        <v>4.2578784283091284</v>
      </c>
      <c r="H83" s="259">
        <v>4.1716574283091283</v>
      </c>
      <c r="I83" s="189">
        <v>5.9716315220444498</v>
      </c>
      <c r="J83" s="214">
        <v>5.6060100528688199</v>
      </c>
      <c r="K83" s="107">
        <v>5.3224050701431498</v>
      </c>
    </row>
    <row r="84" spans="2:11">
      <c r="B84" s="314" t="s">
        <v>151</v>
      </c>
      <c r="C84" s="108" t="s">
        <v>142</v>
      </c>
      <c r="D84" s="132" t="s">
        <v>264</v>
      </c>
      <c r="E84" s="263" t="s">
        <v>265</v>
      </c>
      <c r="F84" s="113">
        <v>3.4620000000000002</v>
      </c>
      <c r="G84" s="214">
        <v>3.5859999999999999</v>
      </c>
      <c r="H84" s="107">
        <v>3.5990000000000002</v>
      </c>
      <c r="I84" s="74">
        <v>5.1783214745010966</v>
      </c>
      <c r="J84" s="74">
        <v>4.952199468639872</v>
      </c>
      <c r="K84" s="125">
        <v>4.7651701188307198</v>
      </c>
    </row>
    <row r="85" spans="2:11">
      <c r="B85" s="314" t="s">
        <v>151</v>
      </c>
      <c r="C85" s="108" t="s">
        <v>143</v>
      </c>
      <c r="D85" s="119" t="s">
        <v>257</v>
      </c>
      <c r="E85" s="214" t="s">
        <v>265</v>
      </c>
      <c r="F85" s="257">
        <v>3.9797596040021528</v>
      </c>
      <c r="G85" s="258">
        <v>3.9413486040021524</v>
      </c>
      <c r="H85" s="259">
        <v>3.9159486040021516</v>
      </c>
      <c r="I85" s="195">
        <v>5.6862109565520296</v>
      </c>
      <c r="J85" s="215">
        <v>5.2996914120073448</v>
      </c>
      <c r="K85" s="115">
        <v>5.0754123793769796</v>
      </c>
    </row>
    <row r="86" spans="2:11">
      <c r="B86" s="315" t="s">
        <v>151</v>
      </c>
      <c r="C86" s="102" t="s">
        <v>144</v>
      </c>
      <c r="D86" s="120" t="s">
        <v>266</v>
      </c>
      <c r="E86" s="110" t="s">
        <v>267</v>
      </c>
      <c r="F86" s="257">
        <v>3.9797596040021528</v>
      </c>
      <c r="G86" s="258">
        <v>3.9413486040021524</v>
      </c>
      <c r="H86" s="259">
        <v>3.9159486040021516</v>
      </c>
      <c r="I86" s="110">
        <v>5.6862109565520296</v>
      </c>
      <c r="J86" s="110">
        <v>5.2996914120073448</v>
      </c>
      <c r="K86" s="111">
        <v>5.0754123793769796</v>
      </c>
    </row>
    <row r="87" spans="2:11">
      <c r="B87" s="313" t="s">
        <v>152</v>
      </c>
      <c r="C87" s="103" t="s">
        <v>135</v>
      </c>
      <c r="D87" s="118">
        <v>4.6742162698412715</v>
      </c>
      <c r="E87" s="104">
        <v>5.1976000000000004</v>
      </c>
      <c r="F87" s="117">
        <v>5.4453128846153795</v>
      </c>
      <c r="G87" s="104">
        <v>4.7190628846153793</v>
      </c>
      <c r="H87" s="105">
        <v>4.2878128846153807</v>
      </c>
      <c r="I87" s="104">
        <v>7.3881942778156651</v>
      </c>
      <c r="J87" s="104">
        <v>6.2656050484556935</v>
      </c>
      <c r="K87" s="105">
        <v>5.6079211853292543</v>
      </c>
    </row>
    <row r="88" spans="2:11">
      <c r="B88" s="314" t="s">
        <v>152</v>
      </c>
      <c r="C88" s="106" t="s">
        <v>136</v>
      </c>
      <c r="D88" s="132">
        <v>4.9588804081632682</v>
      </c>
      <c r="E88" s="263">
        <v>5.3426</v>
      </c>
      <c r="F88" s="126">
        <v>5.7637499999999999</v>
      </c>
      <c r="G88" s="74">
        <v>5.0374999999999996</v>
      </c>
      <c r="H88" s="125">
        <v>4.6062500000000002</v>
      </c>
      <c r="I88" s="74">
        <v>7.7066313932002863</v>
      </c>
      <c r="J88" s="74">
        <v>6.5840421638403148</v>
      </c>
      <c r="K88" s="125">
        <v>5.9263583007138738</v>
      </c>
    </row>
    <row r="89" spans="2:11">
      <c r="B89" s="314" t="s">
        <v>152</v>
      </c>
      <c r="C89" s="106" t="s">
        <v>137</v>
      </c>
      <c r="D89" s="119">
        <v>5.132473095238093</v>
      </c>
      <c r="E89" s="214">
        <v>4.9356999999999998</v>
      </c>
      <c r="F89" s="257">
        <v>7.531423832529601</v>
      </c>
      <c r="G89" s="258">
        <v>6.7469867019831691</v>
      </c>
      <c r="H89" s="259">
        <v>6.2730146085978991</v>
      </c>
      <c r="I89" s="189">
        <v>9.4743052257298874</v>
      </c>
      <c r="J89" s="214">
        <v>8.2935288658234843</v>
      </c>
      <c r="K89" s="107">
        <v>7.5931229093117727</v>
      </c>
    </row>
    <row r="90" spans="2:11">
      <c r="B90" s="314" t="s">
        <v>152</v>
      </c>
      <c r="C90" s="106" t="s">
        <v>138</v>
      </c>
      <c r="D90" s="119">
        <v>4.8808612698412679</v>
      </c>
      <c r="E90" s="214">
        <v>4.2839999999999998</v>
      </c>
      <c r="F90" s="257">
        <v>7.4191265054946776</v>
      </c>
      <c r="G90" s="258">
        <v>6.7136985325688334</v>
      </c>
      <c r="H90" s="259">
        <v>6.3031204193169668</v>
      </c>
      <c r="I90" s="189">
        <v>9.362007898694964</v>
      </c>
      <c r="J90" s="214">
        <v>8.2602406964091486</v>
      </c>
      <c r="K90" s="107">
        <v>7.6232287200308404</v>
      </c>
    </row>
    <row r="91" spans="2:11">
      <c r="B91" s="314" t="s">
        <v>152</v>
      </c>
      <c r="C91" s="106" t="s">
        <v>139</v>
      </c>
      <c r="D91" s="119">
        <v>4.6385484126984169</v>
      </c>
      <c r="E91" s="214">
        <v>3.9319999999999999</v>
      </c>
      <c r="F91" s="257">
        <v>7.3068291784597541</v>
      </c>
      <c r="G91" s="258">
        <v>6.6804103631544987</v>
      </c>
      <c r="H91" s="259">
        <v>6.3332262300360327</v>
      </c>
      <c r="I91" s="189">
        <v>9.2661258562128843</v>
      </c>
      <c r="J91" s="214">
        <v>8.2400191659472792</v>
      </c>
      <c r="K91" s="107">
        <v>7.6644880440176912</v>
      </c>
    </row>
    <row r="92" spans="2:11">
      <c r="B92" s="314" t="s">
        <v>152</v>
      </c>
      <c r="C92" s="106" t="s">
        <v>140</v>
      </c>
      <c r="D92" s="119">
        <v>4.3081434920634942</v>
      </c>
      <c r="E92" s="214">
        <v>3.5990000000000002</v>
      </c>
      <c r="F92" s="257">
        <v>7.0822345243899072</v>
      </c>
      <c r="G92" s="258">
        <v>6.6138340243258273</v>
      </c>
      <c r="H92" s="259">
        <v>6.3934378514741663</v>
      </c>
      <c r="I92" s="189">
        <v>9.057946486695883</v>
      </c>
      <c r="J92" s="214">
        <v>8.1865094660710724</v>
      </c>
      <c r="K92" s="107">
        <v>7.7358531787236089</v>
      </c>
    </row>
    <row r="93" spans="2:11">
      <c r="B93" s="314" t="s">
        <v>152</v>
      </c>
      <c r="C93" s="108" t="s">
        <v>141</v>
      </c>
      <c r="D93" s="119">
        <v>4.1016809126984146</v>
      </c>
      <c r="E93" s="214">
        <v>3.4590000000000001</v>
      </c>
      <c r="F93" s="257">
        <v>6.8576398703200603</v>
      </c>
      <c r="G93" s="258">
        <v>6.547257685497156</v>
      </c>
      <c r="H93" s="259">
        <v>6.4536494729123</v>
      </c>
      <c r="I93" s="195">
        <v>8.7992637838455465</v>
      </c>
      <c r="J93" s="215">
        <v>8.0927988899664793</v>
      </c>
      <c r="K93" s="115">
        <v>7.7729033677100476</v>
      </c>
    </row>
    <row r="94" spans="2:11">
      <c r="B94" s="314" t="s">
        <v>152</v>
      </c>
      <c r="C94" s="108" t="s">
        <v>142</v>
      </c>
      <c r="D94" s="132">
        <v>3.9689652777777757</v>
      </c>
      <c r="E94" s="263">
        <v>3.4249999999999998</v>
      </c>
      <c r="F94" s="257">
        <v>6.5207478892152899</v>
      </c>
      <c r="G94" s="258">
        <v>6.44739317725415</v>
      </c>
      <c r="H94" s="259">
        <v>6.5439669050695013</v>
      </c>
      <c r="I94" s="74">
        <v>8.5073644450172061</v>
      </c>
      <c r="J94" s="74">
        <v>8.0287487235492847</v>
      </c>
      <c r="K94" s="125">
        <v>7.8937914568039185</v>
      </c>
    </row>
    <row r="95" spans="2:11">
      <c r="B95" s="314" t="s">
        <v>152</v>
      </c>
      <c r="C95" s="108" t="s">
        <v>143</v>
      </c>
      <c r="D95" s="119">
        <v>3.8632477380952386</v>
      </c>
      <c r="E95" s="214">
        <v>3.4729999999999999</v>
      </c>
      <c r="F95" s="257">
        <v>6.3792965815229792</v>
      </c>
      <c r="G95" s="258">
        <v>6.3059418695618401</v>
      </c>
      <c r="H95" s="259">
        <v>6.4025155973771906</v>
      </c>
      <c r="I95" s="195">
        <v>8.1924346413899354</v>
      </c>
      <c r="J95" s="215">
        <v>7.7492077674502386</v>
      </c>
      <c r="K95" s="115">
        <v>7.6344686190837887</v>
      </c>
    </row>
    <row r="96" spans="2:11">
      <c r="B96" s="315" t="s">
        <v>152</v>
      </c>
      <c r="C96" s="102" t="s">
        <v>144</v>
      </c>
      <c r="D96" s="120">
        <v>3.7466248015873007</v>
      </c>
      <c r="E96" s="110">
        <v>3.4049999999999998</v>
      </c>
      <c r="F96" s="257">
        <v>6.2700080815229793</v>
      </c>
      <c r="G96" s="258">
        <v>6.1966533695618402</v>
      </c>
      <c r="H96" s="259">
        <v>6.2932270973771889</v>
      </c>
      <c r="I96" s="110">
        <v>8.0475387836663561</v>
      </c>
      <c r="J96" s="110">
        <v>7.6115756535501884</v>
      </c>
      <c r="K96" s="111">
        <v>7.5009863784561315</v>
      </c>
    </row>
    <row r="97" spans="2:11">
      <c r="B97" s="313" t="s">
        <v>153</v>
      </c>
      <c r="C97" s="103" t="s">
        <v>135</v>
      </c>
      <c r="D97" s="118">
        <v>3.8308163265306128</v>
      </c>
      <c r="E97" s="104">
        <v>4.6500000000000004</v>
      </c>
      <c r="F97" s="117">
        <v>3.76618951048951</v>
      </c>
      <c r="G97" s="104">
        <v>3.5161895104895096</v>
      </c>
      <c r="H97" s="105">
        <v>3.26618951048951</v>
      </c>
      <c r="I97" s="104">
        <v>5.287098247863236</v>
      </c>
      <c r="J97" s="104">
        <v>4.7268395779273256</v>
      </c>
      <c r="K97" s="105">
        <v>4.2995846811170662</v>
      </c>
    </row>
    <row r="98" spans="2:11">
      <c r="B98" s="314" t="s">
        <v>153</v>
      </c>
      <c r="C98" s="106" t="s">
        <v>136</v>
      </c>
      <c r="D98" s="132">
        <v>4.143673469387755</v>
      </c>
      <c r="E98" s="263">
        <v>4.78</v>
      </c>
      <c r="F98" s="126">
        <v>4.07</v>
      </c>
      <c r="G98" s="74">
        <v>3.82</v>
      </c>
      <c r="H98" s="125">
        <v>3.57</v>
      </c>
      <c r="I98" s="74">
        <v>5.5909087373737263</v>
      </c>
      <c r="J98" s="74">
        <v>5.0306500674378167</v>
      </c>
      <c r="K98" s="125">
        <v>4.6033951706275555</v>
      </c>
    </row>
    <row r="99" spans="2:11">
      <c r="B99" s="314" t="s">
        <v>153</v>
      </c>
      <c r="C99" s="106" t="s">
        <v>137</v>
      </c>
      <c r="D99" s="119">
        <v>4.5545420634920628</v>
      </c>
      <c r="E99" s="214">
        <v>4.6920000000000002</v>
      </c>
      <c r="F99" s="257">
        <v>6.5220339160839202</v>
      </c>
      <c r="G99" s="258">
        <v>5.7720339160839202</v>
      </c>
      <c r="H99" s="259">
        <v>5.5220339160839202</v>
      </c>
      <c r="I99" s="189">
        <v>8.0429426534576471</v>
      </c>
      <c r="J99" s="214">
        <v>6.9826839835217367</v>
      </c>
      <c r="K99" s="107">
        <v>6.5554290867114764</v>
      </c>
    </row>
    <row r="100" spans="2:11">
      <c r="B100" s="314" t="s">
        <v>153</v>
      </c>
      <c r="C100" s="106" t="s">
        <v>138</v>
      </c>
      <c r="D100" s="119">
        <v>4.2432619047619067</v>
      </c>
      <c r="E100" s="214">
        <v>4.0350000000000001</v>
      </c>
      <c r="F100" s="257">
        <v>6.3401596921776928</v>
      </c>
      <c r="G100" s="258">
        <v>4.8232785321003639</v>
      </c>
      <c r="H100" s="259">
        <v>4.4791725122337667</v>
      </c>
      <c r="I100" s="189">
        <v>7.8610684295514188</v>
      </c>
      <c r="J100" s="214">
        <v>6.0339285995381804</v>
      </c>
      <c r="K100" s="107">
        <v>5.5125676828613228</v>
      </c>
    </row>
    <row r="101" spans="2:11">
      <c r="B101" s="314" t="s">
        <v>153</v>
      </c>
      <c r="C101" s="106" t="s">
        <v>139</v>
      </c>
      <c r="D101" s="119">
        <v>4.0176746031746031</v>
      </c>
      <c r="E101" s="214">
        <v>3.6949999999999998</v>
      </c>
      <c r="F101" s="257">
        <v>5.9169720474448528</v>
      </c>
      <c r="G101" s="258">
        <v>4.7899903626860283</v>
      </c>
      <c r="H101" s="259">
        <v>4.5092783229528326</v>
      </c>
      <c r="I101" s="189">
        <v>7.3549618485042139</v>
      </c>
      <c r="J101" s="214">
        <v>5.9346365908571954</v>
      </c>
      <c r="K101" s="107">
        <v>5.4863334738045779</v>
      </c>
    </row>
    <row r="102" spans="2:11">
      <c r="B102" s="314" t="s">
        <v>153</v>
      </c>
      <c r="C102" s="106" t="s">
        <v>140</v>
      </c>
      <c r="D102" s="119">
        <v>3.7897400793650777</v>
      </c>
      <c r="E102" s="214">
        <v>3.3980000000000001</v>
      </c>
      <c r="F102" s="257">
        <v>5.6923773933750059</v>
      </c>
      <c r="G102" s="258">
        <v>4.723414023857357</v>
      </c>
      <c r="H102" s="259">
        <v>4.5694899443909662</v>
      </c>
      <c r="I102" s="189">
        <v>7.047448258120002</v>
      </c>
      <c r="J102" s="214">
        <v>5.8020564127618739</v>
      </c>
      <c r="K102" s="107">
        <v>5.4902050754669016</v>
      </c>
    </row>
    <row r="103" spans="2:11">
      <c r="B103" s="314" t="s">
        <v>153</v>
      </c>
      <c r="C103" s="108" t="s">
        <v>141</v>
      </c>
      <c r="D103" s="119">
        <v>3.6900714285714282</v>
      </c>
      <c r="E103" s="214">
        <v>3.2949999999999999</v>
      </c>
      <c r="F103" s="257">
        <v>5.467782739305159</v>
      </c>
      <c r="G103" s="258">
        <v>4.6568376850286874</v>
      </c>
      <c r="H103" s="259">
        <v>4.6297015658290999</v>
      </c>
      <c r="I103" s="195">
        <v>6.8869031975460953</v>
      </c>
      <c r="J103" s="215">
        <v>5.7864638330370681</v>
      </c>
      <c r="K103" s="115">
        <v>5.5939357713720899</v>
      </c>
    </row>
    <row r="104" spans="2:11">
      <c r="B104" s="314" t="s">
        <v>153</v>
      </c>
      <c r="C104" s="108" t="s">
        <v>142</v>
      </c>
      <c r="D104" s="132">
        <v>3.6264146825396839</v>
      </c>
      <c r="E104" s="263">
        <v>3.2850000000000001</v>
      </c>
      <c r="F104" s="257">
        <v>4.8851659009278698</v>
      </c>
      <c r="G104" s="258">
        <v>4.4551659009278701</v>
      </c>
      <c r="H104" s="259">
        <v>4.2351659009278704</v>
      </c>
      <c r="I104" s="74">
        <v>6.2183709120143362</v>
      </c>
      <c r="J104" s="74">
        <v>5.5164029738158611</v>
      </c>
      <c r="K104" s="125">
        <v>5.1410240803556793</v>
      </c>
    </row>
    <row r="105" spans="2:11">
      <c r="B105" s="314" t="s">
        <v>153</v>
      </c>
      <c r="C105" s="108" t="s">
        <v>143</v>
      </c>
      <c r="D105" s="119">
        <v>3.3402293650793653</v>
      </c>
      <c r="E105" s="214">
        <v>3.0750000000000002</v>
      </c>
      <c r="F105" s="257">
        <v>4.6815397470817199</v>
      </c>
      <c r="G105" s="258">
        <v>4.2515397470817202</v>
      </c>
      <c r="H105" s="259">
        <v>4.0315397470817196</v>
      </c>
      <c r="I105" s="195">
        <v>6.1208101809698761</v>
      </c>
      <c r="J105" s="215">
        <v>5.397205364636644</v>
      </c>
      <c r="K105" s="115">
        <v>5.0094650354690735</v>
      </c>
    </row>
    <row r="106" spans="2:11">
      <c r="B106" s="315" t="s">
        <v>153</v>
      </c>
      <c r="C106" s="102" t="s">
        <v>144</v>
      </c>
      <c r="D106" s="119">
        <v>2.8704972222222214</v>
      </c>
      <c r="E106" s="214">
        <v>2.7450000000000001</v>
      </c>
      <c r="F106" s="257">
        <v>4.6815397470817199</v>
      </c>
      <c r="G106" s="258">
        <v>4.2515397470817202</v>
      </c>
      <c r="H106" s="259">
        <v>4.0315397470817196</v>
      </c>
      <c r="I106" s="110">
        <v>6.1208101809698761</v>
      </c>
      <c r="J106" s="110">
        <v>5.3972053646366449</v>
      </c>
      <c r="K106" s="111">
        <v>5.0094650354690735</v>
      </c>
    </row>
    <row r="107" spans="2:11">
      <c r="B107" s="313" t="s">
        <v>154</v>
      </c>
      <c r="C107" s="103" t="s">
        <v>135</v>
      </c>
      <c r="D107" s="131">
        <v>1.4947123015873005</v>
      </c>
      <c r="E107" s="122">
        <v>1.7</v>
      </c>
      <c r="F107" s="117">
        <v>1.5</v>
      </c>
      <c r="G107" s="104">
        <v>1.5</v>
      </c>
      <c r="H107" s="105">
        <v>1.5</v>
      </c>
      <c r="I107" s="122">
        <v>2.9807481818181762</v>
      </c>
      <c r="J107" s="122">
        <v>2.678682087968105</v>
      </c>
      <c r="K107" s="123">
        <v>2.5061077186319225</v>
      </c>
    </row>
    <row r="108" spans="2:11">
      <c r="B108" s="314" t="s">
        <v>154</v>
      </c>
      <c r="C108" s="106" t="s">
        <v>136</v>
      </c>
      <c r="D108" s="132">
        <v>1.5676281746031735</v>
      </c>
      <c r="E108" s="263">
        <v>1.7013</v>
      </c>
      <c r="F108" s="126">
        <v>1.5</v>
      </c>
      <c r="G108" s="74">
        <v>1.5</v>
      </c>
      <c r="H108" s="125">
        <v>1.5</v>
      </c>
      <c r="I108" s="74">
        <v>2.9807481818181762</v>
      </c>
      <c r="J108" s="74">
        <v>2.678682087968105</v>
      </c>
      <c r="K108" s="125">
        <v>2.5061077186319225</v>
      </c>
    </row>
    <row r="109" spans="2:11">
      <c r="B109" s="314" t="s">
        <v>154</v>
      </c>
      <c r="C109" s="106" t="s">
        <v>137</v>
      </c>
      <c r="D109" s="132">
        <v>1.7417678571428568</v>
      </c>
      <c r="E109" s="74">
        <v>1.3975</v>
      </c>
      <c r="F109" s="257">
        <v>1.5165706410256372</v>
      </c>
      <c r="G109" s="258">
        <v>1.1165706410256373</v>
      </c>
      <c r="H109" s="259">
        <v>1.1165706410256373</v>
      </c>
      <c r="I109" s="74">
        <v>2.9973188228438135</v>
      </c>
      <c r="J109" s="74">
        <v>2.2952527289937423</v>
      </c>
      <c r="K109" s="125">
        <v>2.1226783596575602</v>
      </c>
    </row>
    <row r="110" spans="2:11">
      <c r="B110" s="314" t="s">
        <v>154</v>
      </c>
      <c r="C110" s="106" t="s">
        <v>138</v>
      </c>
      <c r="D110" s="132">
        <v>1.7760674603174609</v>
      </c>
      <c r="E110" s="74">
        <v>1.2184999999999999</v>
      </c>
      <c r="F110" s="257">
        <v>1.6512759127937986</v>
      </c>
      <c r="G110" s="258">
        <v>1.2679425794604653</v>
      </c>
      <c r="H110" s="259">
        <v>1.2401648016826876</v>
      </c>
      <c r="I110" s="74">
        <v>3.1320240946119746</v>
      </c>
      <c r="J110" s="74">
        <v>2.446624667428571</v>
      </c>
      <c r="K110" s="125">
        <v>2.2462725203146103</v>
      </c>
    </row>
    <row r="111" spans="2:11">
      <c r="B111" s="314" t="s">
        <v>154</v>
      </c>
      <c r="C111" s="106" t="s">
        <v>139</v>
      </c>
      <c r="D111" s="132">
        <v>1.6590698412698419</v>
      </c>
      <c r="E111" s="74">
        <v>1.0663</v>
      </c>
      <c r="F111" s="257">
        <v>1.7859811845619602</v>
      </c>
      <c r="G111" s="258">
        <v>1.4193145178952935</v>
      </c>
      <c r="H111" s="259">
        <v>1.3637589623397377</v>
      </c>
      <c r="I111" s="74">
        <v>3.1894641326402962</v>
      </c>
      <c r="J111" s="74">
        <v>2.5364931387985301</v>
      </c>
      <c r="K111" s="125">
        <v>2.3173681204452503</v>
      </c>
    </row>
    <row r="112" spans="2:11">
      <c r="B112" s="314" t="s">
        <v>154</v>
      </c>
      <c r="C112" s="106" t="s">
        <v>140</v>
      </c>
      <c r="D112" s="132">
        <v>1.6587210317460317</v>
      </c>
      <c r="E112" s="74">
        <v>1.0512999999999999</v>
      </c>
      <c r="F112" s="257">
        <v>2.0553917280982832</v>
      </c>
      <c r="G112" s="258">
        <v>1.7220583947649495</v>
      </c>
      <c r="H112" s="259">
        <v>1.6109472836538383</v>
      </c>
      <c r="I112" s="74">
        <v>3.3816094424367793</v>
      </c>
      <c r="J112" s="74">
        <v>2.7777335486033179</v>
      </c>
      <c r="K112" s="125">
        <v>2.5120578812329413</v>
      </c>
    </row>
    <row r="113" spans="2:11">
      <c r="B113" s="314" t="s">
        <v>154</v>
      </c>
      <c r="C113" s="108" t="s">
        <v>141</v>
      </c>
      <c r="D113" s="132">
        <v>1.6925769841269838</v>
      </c>
      <c r="E113" s="74">
        <v>1.0763</v>
      </c>
      <c r="F113" s="257">
        <v>2.3248022716346055</v>
      </c>
      <c r="G113" s="258">
        <v>2.0248022716346057</v>
      </c>
      <c r="H113" s="259">
        <v>1.8581356049679389</v>
      </c>
      <c r="I113" s="124">
        <v>3.6794532176804218</v>
      </c>
      <c r="J113" s="124">
        <v>3.103110403401276</v>
      </c>
      <c r="K113" s="127">
        <v>2.7785654184931721</v>
      </c>
    </row>
    <row r="114" spans="2:11">
      <c r="B114" s="314" t="s">
        <v>154</v>
      </c>
      <c r="C114" s="108" t="s">
        <v>142</v>
      </c>
      <c r="D114" s="132">
        <v>1.7528404761904763</v>
      </c>
      <c r="E114" s="263">
        <v>1.1213</v>
      </c>
      <c r="F114" s="257">
        <v>2.7289180869390899</v>
      </c>
      <c r="G114" s="258">
        <v>2.4789180869390899</v>
      </c>
      <c r="H114" s="259">
        <v>2.2289180869390899</v>
      </c>
      <c r="I114" s="74">
        <v>4.1339580573751462</v>
      </c>
      <c r="J114" s="74">
        <v>3.5973361045109464</v>
      </c>
      <c r="K114" s="125">
        <v>3.1835851779405666</v>
      </c>
    </row>
    <row r="115" spans="2:11">
      <c r="B115" s="314" t="s">
        <v>154</v>
      </c>
      <c r="C115" s="108" t="s">
        <v>143</v>
      </c>
      <c r="D115" s="132">
        <v>1.8049932539682532</v>
      </c>
      <c r="E115" s="74">
        <v>1.1813</v>
      </c>
      <c r="F115" s="257">
        <v>2.8963342407852499</v>
      </c>
      <c r="G115" s="258">
        <v>2.6463342407852499</v>
      </c>
      <c r="H115" s="259">
        <v>2.3963342407852499</v>
      </c>
      <c r="I115" s="124">
        <v>4.2867087640668355</v>
      </c>
      <c r="J115" s="124">
        <v>3.7530784976966061</v>
      </c>
      <c r="K115" s="127">
        <v>3.3410367613347924</v>
      </c>
    </row>
    <row r="116" spans="2:11">
      <c r="B116" s="315" t="s">
        <v>154</v>
      </c>
      <c r="C116" s="102" t="s">
        <v>144</v>
      </c>
      <c r="D116" s="134">
        <v>1.7388956349206357</v>
      </c>
      <c r="E116" s="129">
        <v>1.1063000000000001</v>
      </c>
      <c r="F116" s="257">
        <v>2.7906784715544797</v>
      </c>
      <c r="G116" s="258">
        <v>2.5406784715544806</v>
      </c>
      <c r="H116" s="259">
        <v>2.2906784715544806</v>
      </c>
      <c r="I116" s="129">
        <v>4.2115627509336253</v>
      </c>
      <c r="J116" s="129">
        <v>3.6717086289734526</v>
      </c>
      <c r="K116" s="130">
        <v>3.256111121291581</v>
      </c>
    </row>
    <row r="117" spans="2:11">
      <c r="B117" s="313" t="s">
        <v>155</v>
      </c>
      <c r="C117" s="103" t="s">
        <v>135</v>
      </c>
      <c r="D117" s="132">
        <v>5.1372527346938801</v>
      </c>
      <c r="E117" s="74">
        <v>5.4720399999999998</v>
      </c>
      <c r="F117" s="117">
        <v>5.1937828950227489</v>
      </c>
      <c r="G117" s="104">
        <v>3.9029403641866502</v>
      </c>
      <c r="H117" s="105">
        <v>2.8842475193335693</v>
      </c>
      <c r="I117" s="122">
        <v>7.0377255929699549</v>
      </c>
      <c r="J117" s="122">
        <v>5.3707268899423388</v>
      </c>
      <c r="K117" s="123">
        <v>4.1371310304527205</v>
      </c>
    </row>
    <row r="118" spans="2:11">
      <c r="B118" s="314" t="s">
        <v>155</v>
      </c>
      <c r="C118" s="106" t="s">
        <v>136</v>
      </c>
      <c r="D118" s="132">
        <v>5.3912001632653039</v>
      </c>
      <c r="E118" s="263">
        <v>5.6362300000000003</v>
      </c>
      <c r="F118" s="126">
        <v>5.4104166666666504</v>
      </c>
      <c r="G118" s="74">
        <v>4.09791666666667</v>
      </c>
      <c r="H118" s="125">
        <v>3.03541666666667</v>
      </c>
      <c r="I118" s="74">
        <v>7.2543593646138564</v>
      </c>
      <c r="J118" s="74">
        <v>5.565703192422359</v>
      </c>
      <c r="K118" s="125">
        <v>4.2883001777858212</v>
      </c>
    </row>
    <row r="119" spans="2:11">
      <c r="B119" s="314" t="s">
        <v>155</v>
      </c>
      <c r="C119" s="106" t="s">
        <v>137</v>
      </c>
      <c r="D119" s="132">
        <v>5.1265726190476206</v>
      </c>
      <c r="E119" s="74">
        <v>4.8594999999999997</v>
      </c>
      <c r="F119" s="257">
        <v>6.6860913608149311</v>
      </c>
      <c r="G119" s="258">
        <v>5.3500316501323004</v>
      </c>
      <c r="H119" s="259">
        <v>4.2549729376204004</v>
      </c>
      <c r="I119" s="74">
        <v>8.5300340587621371</v>
      </c>
      <c r="J119" s="74">
        <v>6.8178181758879894</v>
      </c>
      <c r="K119" s="125">
        <v>5.5078564487395516</v>
      </c>
    </row>
    <row r="120" spans="2:11">
      <c r="B120" s="314" t="s">
        <v>155</v>
      </c>
      <c r="C120" s="106" t="s">
        <v>138</v>
      </c>
      <c r="D120" s="132">
        <v>4.5334035714285719</v>
      </c>
      <c r="E120" s="74">
        <v>4.1989999999999998</v>
      </c>
      <c r="F120" s="257">
        <v>6.4810084145998541</v>
      </c>
      <c r="G120" s="258">
        <v>5.1757375890838917</v>
      </c>
      <c r="H120" s="259">
        <v>4.1776010951275468</v>
      </c>
      <c r="I120" s="74">
        <v>8.3249511125470601</v>
      </c>
      <c r="J120" s="74">
        <v>6.6435241148395807</v>
      </c>
      <c r="K120" s="125">
        <v>5.430484606246698</v>
      </c>
    </row>
    <row r="121" spans="2:11">
      <c r="B121" s="314" t="s">
        <v>155</v>
      </c>
      <c r="C121" s="106" t="s">
        <v>139</v>
      </c>
      <c r="D121" s="132">
        <v>4.1598248000000009</v>
      </c>
      <c r="E121" s="74">
        <v>3.8694999999999999</v>
      </c>
      <c r="F121" s="257">
        <v>6.2759254683847789</v>
      </c>
      <c r="G121" s="258">
        <v>5.001443528035483</v>
      </c>
      <c r="H121" s="259">
        <v>4.1002292526346942</v>
      </c>
      <c r="I121" s="74">
        <v>8.1735237723451402</v>
      </c>
      <c r="J121" s="74">
        <v>6.5119401529851659</v>
      </c>
      <c r="K121" s="125">
        <v>5.3895695496007292</v>
      </c>
    </row>
    <row r="122" spans="2:11">
      <c r="B122" s="314" t="s">
        <v>155</v>
      </c>
      <c r="C122" s="106" t="s">
        <v>140</v>
      </c>
      <c r="D122" s="132">
        <v>3.824185258964143</v>
      </c>
      <c r="E122" s="74">
        <v>3.5977000000000001</v>
      </c>
      <c r="F122" s="257">
        <v>5.8657595759546286</v>
      </c>
      <c r="G122" s="258">
        <v>4.6528554059386646</v>
      </c>
      <c r="H122" s="259">
        <v>3.9454855676489871</v>
      </c>
      <c r="I122" s="74">
        <v>7.817013485928145</v>
      </c>
      <c r="J122" s="74">
        <v>6.2060621300823406</v>
      </c>
      <c r="K122" s="125">
        <v>5.2712826504619068</v>
      </c>
    </row>
    <row r="123" spans="2:11">
      <c r="B123" s="314" t="s">
        <v>155</v>
      </c>
      <c r="C123" s="108" t="s">
        <v>141</v>
      </c>
      <c r="D123" s="132">
        <v>3.706744</v>
      </c>
      <c r="E123" s="74">
        <v>3.5091999999999999</v>
      </c>
      <c r="F123" s="257">
        <v>5.4555936835244765</v>
      </c>
      <c r="G123" s="258">
        <v>4.3042672838418472</v>
      </c>
      <c r="H123" s="259">
        <v>3.7907418826632804</v>
      </c>
      <c r="I123" s="124">
        <v>6.820073997571205</v>
      </c>
      <c r="J123" s="124">
        <v>5.3572582437188645</v>
      </c>
      <c r="K123" s="127">
        <v>4.9037711987045025</v>
      </c>
    </row>
    <row r="124" spans="2:11">
      <c r="B124" s="314" t="s">
        <v>155</v>
      </c>
      <c r="C124" s="108" t="s">
        <v>142</v>
      </c>
      <c r="D124" s="132">
        <v>3.6430023809523826</v>
      </c>
      <c r="E124" s="263">
        <v>3.4758</v>
      </c>
      <c r="F124" s="257">
        <v>4.8403448448792492</v>
      </c>
      <c r="G124" s="258">
        <v>3.7813851006966201</v>
      </c>
      <c r="H124" s="259">
        <v>3.5586263551847201</v>
      </c>
      <c r="I124" s="124">
        <v>6.7966431612286664</v>
      </c>
      <c r="J124" s="124">
        <v>5.3379055036121787</v>
      </c>
      <c r="K124" s="127">
        <v>4.8867483291139839</v>
      </c>
    </row>
    <row r="125" spans="2:11">
      <c r="B125" s="314" t="s">
        <v>155</v>
      </c>
      <c r="C125" s="108" t="s">
        <v>143</v>
      </c>
      <c r="D125" s="133">
        <v>3.5879783132530125</v>
      </c>
      <c r="E125" s="124">
        <v>3.4483000000000001</v>
      </c>
      <c r="F125" s="257">
        <v>4.8369051088603303</v>
      </c>
      <c r="G125" s="258">
        <v>3.7779453646777004</v>
      </c>
      <c r="H125" s="259">
        <v>3.5551866191658004</v>
      </c>
      <c r="I125" s="124">
        <v>6.6789196984454966</v>
      </c>
      <c r="J125" s="124">
        <v>5.2441971076675538</v>
      </c>
      <c r="K125" s="127">
        <v>4.8067600596536133</v>
      </c>
    </row>
    <row r="126" spans="2:11">
      <c r="B126" s="315" t="s">
        <v>155</v>
      </c>
      <c r="C126" s="102" t="s">
        <v>144</v>
      </c>
      <c r="D126" s="134">
        <v>3.3691650793650783</v>
      </c>
      <c r="E126" s="129">
        <v>3.2618</v>
      </c>
      <c r="F126" s="257">
        <v>4.65483915707288</v>
      </c>
      <c r="G126" s="258">
        <v>3.5958794128902509</v>
      </c>
      <c r="H126" s="259">
        <v>3.3731206673783509</v>
      </c>
      <c r="I126" s="129">
        <v>6.4872649117065855</v>
      </c>
      <c r="J126" s="129">
        <v>5.0544984009386855</v>
      </c>
      <c r="K126" s="130">
        <v>4.6181788874013945</v>
      </c>
    </row>
    <row r="127" spans="2:11">
      <c r="B127" s="313" t="s">
        <v>156</v>
      </c>
      <c r="C127" s="103" t="s">
        <v>135</v>
      </c>
      <c r="D127" s="118">
        <v>4.769386904761908</v>
      </c>
      <c r="E127" s="104">
        <v>5.0365000000000002</v>
      </c>
      <c r="F127" s="117">
        <v>3.706517097711064</v>
      </c>
      <c r="G127" s="104">
        <v>2.8033506230242136</v>
      </c>
      <c r="H127" s="105">
        <v>2.7012693326213637</v>
      </c>
      <c r="I127" s="104">
        <v>5.6384803370004999</v>
      </c>
      <c r="J127" s="104">
        <v>4.341201888164524</v>
      </c>
      <c r="K127" s="105">
        <v>4.0139591951039453</v>
      </c>
    </row>
    <row r="128" spans="2:11">
      <c r="B128" s="314" t="s">
        <v>156</v>
      </c>
      <c r="C128" s="106" t="s">
        <v>136</v>
      </c>
      <c r="D128" s="132">
        <v>4.823123809523814</v>
      </c>
      <c r="E128" s="263">
        <v>5.0199999999999996</v>
      </c>
      <c r="F128" s="126">
        <v>3.5492920977110698</v>
      </c>
      <c r="G128" s="74">
        <v>2.6461256230242198</v>
      </c>
      <c r="H128" s="125">
        <v>2.54404433262137</v>
      </c>
      <c r="I128" s="74">
        <v>5.4812553370005057</v>
      </c>
      <c r="J128" s="74">
        <v>4.1839768881645298</v>
      </c>
      <c r="K128" s="125">
        <v>3.8567341951039515</v>
      </c>
    </row>
    <row r="129" spans="2:11">
      <c r="B129" s="314" t="s">
        <v>156</v>
      </c>
      <c r="C129" s="106" t="s">
        <v>137</v>
      </c>
      <c r="D129" s="119">
        <v>4.852488888888888</v>
      </c>
      <c r="E129" s="214">
        <v>4.593</v>
      </c>
      <c r="F129" s="257">
        <v>3.5150349384881729</v>
      </c>
      <c r="G129" s="258">
        <v>2.9021401108988738</v>
      </c>
      <c r="H129" s="259">
        <v>2.9759879135447243</v>
      </c>
      <c r="I129" s="189">
        <v>5.4469981777776084</v>
      </c>
      <c r="J129" s="214">
        <v>4.4399913760391847</v>
      </c>
      <c r="K129" s="107">
        <v>4.2886777760273054</v>
      </c>
    </row>
    <row r="130" spans="2:11">
      <c r="B130" s="314" t="s">
        <v>156</v>
      </c>
      <c r="C130" s="106" t="s">
        <v>138</v>
      </c>
      <c r="D130" s="119">
        <v>4.4038400793650805</v>
      </c>
      <c r="E130" s="214">
        <v>3.9929999999999999</v>
      </c>
      <c r="F130" s="257">
        <v>3.4281608503937684</v>
      </c>
      <c r="G130" s="258">
        <v>2.8778935173323803</v>
      </c>
      <c r="H130" s="259">
        <v>2.9866403577357321</v>
      </c>
      <c r="I130" s="189">
        <v>5.3601240896832039</v>
      </c>
      <c r="J130" s="214">
        <v>4.4157447824726912</v>
      </c>
      <c r="K130" s="107">
        <v>4.2993302202183132</v>
      </c>
    </row>
    <row r="131" spans="2:11">
      <c r="B131" s="314" t="s">
        <v>156</v>
      </c>
      <c r="C131" s="106" t="s">
        <v>139</v>
      </c>
      <c r="D131" s="119">
        <v>4.0442059523809535</v>
      </c>
      <c r="E131" s="214">
        <v>3.6345000000000001</v>
      </c>
      <c r="F131" s="257">
        <v>3.3412867622993638</v>
      </c>
      <c r="G131" s="258">
        <v>2.8536469237658868</v>
      </c>
      <c r="H131" s="259">
        <v>2.99729280192674</v>
      </c>
      <c r="I131" s="189">
        <v>5.306877391552355</v>
      </c>
      <c r="J131" s="214">
        <v>4.4182657397307352</v>
      </c>
      <c r="K131" s="107">
        <v>4.3328310980695504</v>
      </c>
    </row>
    <row r="132" spans="2:11">
      <c r="B132" s="314" t="s">
        <v>156</v>
      </c>
      <c r="C132" s="106" t="s">
        <v>140</v>
      </c>
      <c r="D132" s="119">
        <v>3.610102777777779</v>
      </c>
      <c r="E132" s="214">
        <v>3.2410000000000001</v>
      </c>
      <c r="F132" s="257">
        <v>3.1675385861105556</v>
      </c>
      <c r="G132" s="258">
        <v>2.8051537366328998</v>
      </c>
      <c r="H132" s="259">
        <v>3.0185976903087557</v>
      </c>
      <c r="I132" s="189">
        <v>5.1331292153635459</v>
      </c>
      <c r="J132" s="214">
        <v>4.3697725525977482</v>
      </c>
      <c r="K132" s="107">
        <v>4.3541359864515661</v>
      </c>
    </row>
    <row r="133" spans="2:11">
      <c r="B133" s="314" t="s">
        <v>156</v>
      </c>
      <c r="C133" s="108" t="s">
        <v>141</v>
      </c>
      <c r="D133" s="119">
        <v>3.8316028340080979</v>
      </c>
      <c r="E133" s="214">
        <v>3.4937999999999998</v>
      </c>
      <c r="F133" s="257">
        <v>2.9937904099217465</v>
      </c>
      <c r="G133" s="258">
        <v>2.7566605494999137</v>
      </c>
      <c r="H133" s="259">
        <v>3.0399025786907714</v>
      </c>
      <c r="I133" s="195">
        <v>4.9930084291382926</v>
      </c>
      <c r="J133" s="215">
        <v>4.3480469162893005</v>
      </c>
      <c r="K133" s="115">
        <v>4.3982893084938119</v>
      </c>
    </row>
    <row r="134" spans="2:11">
      <c r="B134" s="314" t="s">
        <v>156</v>
      </c>
      <c r="C134" s="108" t="s">
        <v>142</v>
      </c>
      <c r="D134" s="132">
        <v>3.8272492063492085</v>
      </c>
      <c r="E134" s="263">
        <v>3.4855</v>
      </c>
      <c r="F134" s="257">
        <v>2.7331681456385337</v>
      </c>
      <c r="G134" s="258">
        <v>2.6839207688004332</v>
      </c>
      <c r="H134" s="259">
        <v>3.071859911263795</v>
      </c>
      <c r="I134" s="74">
        <v>4.6175802705461351</v>
      </c>
      <c r="J134" s="74">
        <v>4.1839211370272853</v>
      </c>
      <c r="K134" s="125">
        <v>4.3522407398427383</v>
      </c>
    </row>
    <row r="135" spans="2:11">
      <c r="B135" s="314" t="s">
        <v>156</v>
      </c>
      <c r="C135" s="108" t="s">
        <v>143</v>
      </c>
      <c r="D135" s="119">
        <v>3.916079282868528</v>
      </c>
      <c r="E135" s="214">
        <v>3.5238999999999998</v>
      </c>
      <c r="F135" s="257">
        <v>2.8880869917923833</v>
      </c>
      <c r="G135" s="258">
        <v>2.8388396149542827</v>
      </c>
      <c r="H135" s="259">
        <v>3.2267787574176445</v>
      </c>
      <c r="I135" s="195">
        <v>4.657693222391039</v>
      </c>
      <c r="J135" s="215">
        <v>4.2474539846185984</v>
      </c>
      <c r="K135" s="115">
        <v>4.4291536847724906</v>
      </c>
    </row>
    <row r="136" spans="2:11">
      <c r="B136" s="315" t="s">
        <v>156</v>
      </c>
      <c r="C136" s="102" t="s">
        <v>144</v>
      </c>
      <c r="D136" s="120">
        <v>3.6996430278884476</v>
      </c>
      <c r="E136" s="110">
        <v>3.2826</v>
      </c>
      <c r="F136" s="257">
        <v>2.8880869917923833</v>
      </c>
      <c r="G136" s="258">
        <v>2.8388396149542827</v>
      </c>
      <c r="H136" s="259">
        <v>3.2267787574176445</v>
      </c>
      <c r="I136" s="110">
        <v>4.657693222391039</v>
      </c>
      <c r="J136" s="110">
        <v>4.2474539846185984</v>
      </c>
      <c r="K136" s="111">
        <v>4.4291536847724906</v>
      </c>
    </row>
    <row r="137" spans="2:11">
      <c r="B137" s="313" t="s">
        <v>157</v>
      </c>
      <c r="C137" s="103" t="s">
        <v>135</v>
      </c>
      <c r="D137" s="118">
        <v>3.8781011904761904</v>
      </c>
      <c r="E137" s="104">
        <v>4.32</v>
      </c>
      <c r="F137" s="117">
        <v>4.1635540180032713</v>
      </c>
      <c r="G137" s="104">
        <v>3.8135540180032721</v>
      </c>
      <c r="H137" s="105">
        <v>3.3135540180032721</v>
      </c>
      <c r="I137" s="104">
        <v>6.0756298611117669</v>
      </c>
      <c r="J137" s="104">
        <v>5.3355748280110857</v>
      </c>
      <c r="K137" s="105">
        <v>4.6127312096301196</v>
      </c>
    </row>
    <row r="138" spans="2:11">
      <c r="B138" s="314" t="s">
        <v>157</v>
      </c>
      <c r="C138" s="106" t="s">
        <v>136</v>
      </c>
      <c r="D138" s="132">
        <v>3.96770277777778</v>
      </c>
      <c r="E138" s="263">
        <v>4.3510999999999997</v>
      </c>
      <c r="F138" s="126">
        <v>4.3499999999999996</v>
      </c>
      <c r="G138" s="74">
        <v>4</v>
      </c>
      <c r="H138" s="125">
        <v>3.5</v>
      </c>
      <c r="I138" s="74">
        <v>6.2620758431084962</v>
      </c>
      <c r="J138" s="74">
        <v>5.5220208100078132</v>
      </c>
      <c r="K138" s="125">
        <v>4.7991771916268471</v>
      </c>
    </row>
    <row r="139" spans="2:11">
      <c r="B139" s="314" t="s">
        <v>157</v>
      </c>
      <c r="C139" s="106" t="s">
        <v>137</v>
      </c>
      <c r="D139" s="119">
        <v>4.3319797600000003</v>
      </c>
      <c r="E139" s="214">
        <v>4.4177999999999997</v>
      </c>
      <c r="F139" s="257">
        <v>5.1472310180032723</v>
      </c>
      <c r="G139" s="258">
        <v>5.5722310180032721</v>
      </c>
      <c r="H139" s="259">
        <v>4.8722310180032711</v>
      </c>
      <c r="I139" s="189">
        <v>7.059306861111768</v>
      </c>
      <c r="J139" s="214">
        <v>7.0942518280110853</v>
      </c>
      <c r="K139" s="107">
        <v>6.1714082096301182</v>
      </c>
    </row>
    <row r="140" spans="2:11">
      <c r="B140" s="314" t="s">
        <v>157</v>
      </c>
      <c r="C140" s="106" t="s">
        <v>138</v>
      </c>
      <c r="D140" s="119">
        <v>4.2483538799999963</v>
      </c>
      <c r="E140" s="214">
        <v>4.2191000000000001</v>
      </c>
      <c r="F140" s="257">
        <v>5.1478044694912812</v>
      </c>
      <c r="G140" s="258">
        <v>5.5561378028246136</v>
      </c>
      <c r="H140" s="259">
        <v>4.8450266917135032</v>
      </c>
      <c r="I140" s="189">
        <v>7.0598803125997769</v>
      </c>
      <c r="J140" s="214">
        <v>7.0781586128324268</v>
      </c>
      <c r="K140" s="107">
        <v>6.1442038833403503</v>
      </c>
    </row>
    <row r="141" spans="2:11">
      <c r="B141" s="314" t="s">
        <v>157</v>
      </c>
      <c r="C141" s="106" t="s">
        <v>139</v>
      </c>
      <c r="D141" s="119">
        <v>4.1434966399999995</v>
      </c>
      <c r="E141" s="214">
        <v>4.1018999999999997</v>
      </c>
      <c r="F141" s="257">
        <v>5.1483779209792901</v>
      </c>
      <c r="G141" s="258">
        <v>5.540044587645955</v>
      </c>
      <c r="H141" s="259">
        <v>4.8178223654237335</v>
      </c>
      <c r="I141" s="189">
        <v>7.0515919432465459</v>
      </c>
      <c r="J141" s="214">
        <v>7.0550113491527426</v>
      </c>
      <c r="K141" s="107">
        <v>6.1109783128856501</v>
      </c>
    </row>
    <row r="142" spans="2:11">
      <c r="B142" s="314" t="s">
        <v>157</v>
      </c>
      <c r="C142" s="106" t="s">
        <v>140</v>
      </c>
      <c r="D142" s="119">
        <v>4.1350229599999997</v>
      </c>
      <c r="E142" s="214">
        <v>4.0791899999999996</v>
      </c>
      <c r="F142" s="257">
        <v>5.1495248239553062</v>
      </c>
      <c r="G142" s="258">
        <v>5.5078581572886396</v>
      </c>
      <c r="H142" s="259">
        <v>4.763413712844196</v>
      </c>
      <c r="I142" s="189">
        <v>7.0438770253813221</v>
      </c>
      <c r="J142" s="214">
        <v>7.0157708702943999</v>
      </c>
      <c r="K142" s="107">
        <v>6.0505484161411811</v>
      </c>
    </row>
    <row r="143" spans="2:11">
      <c r="B143" s="314" t="s">
        <v>157</v>
      </c>
      <c r="C143" s="108" t="s">
        <v>141</v>
      </c>
      <c r="D143" s="193">
        <v>4.2484314800000007</v>
      </c>
      <c r="E143" s="215">
        <v>4.17875</v>
      </c>
      <c r="F143" s="257">
        <v>5.150671726931324</v>
      </c>
      <c r="G143" s="258">
        <v>5.4756717269313242</v>
      </c>
      <c r="H143" s="259">
        <v>4.7090050602646567</v>
      </c>
      <c r="I143" s="195">
        <v>7.0735315754161601</v>
      </c>
      <c r="J143" s="215">
        <v>7.0062766528136118</v>
      </c>
      <c r="K143" s="115">
        <v>6.0155095416900854</v>
      </c>
    </row>
    <row r="144" spans="2:11">
      <c r="B144" s="314" t="s">
        <v>157</v>
      </c>
      <c r="C144" s="108" t="s">
        <v>142</v>
      </c>
      <c r="D144" s="132">
        <v>4.3896357199999994</v>
      </c>
      <c r="E144" s="263">
        <v>4.3189700000000002</v>
      </c>
      <c r="F144" s="257">
        <v>5.1523920813953508</v>
      </c>
      <c r="G144" s="258">
        <v>5.4273920813953502</v>
      </c>
      <c r="H144" s="259">
        <v>4.6273920813953495</v>
      </c>
      <c r="I144" s="74">
        <v>7.1205503038639266</v>
      </c>
      <c r="J144" s="74">
        <v>6.9940547128918062</v>
      </c>
      <c r="K144" s="125">
        <v>5.9646749519257751</v>
      </c>
    </row>
    <row r="145" spans="2:11">
      <c r="B145" s="314" t="s">
        <v>157</v>
      </c>
      <c r="C145" s="108" t="s">
        <v>143</v>
      </c>
      <c r="D145" s="193">
        <v>4.4751120000000011</v>
      </c>
      <c r="E145" s="215">
        <v>4.4400500000000003</v>
      </c>
      <c r="F145" s="257">
        <v>5.1604848506261112</v>
      </c>
      <c r="G145" s="258">
        <v>5.4354848506261089</v>
      </c>
      <c r="H145" s="259">
        <v>4.6354848506261099</v>
      </c>
      <c r="I145" s="195">
        <v>7.2837415690296474</v>
      </c>
      <c r="J145" s="215">
        <v>7.1256065694096833</v>
      </c>
      <c r="K145" s="115">
        <v>6.0781507942708046</v>
      </c>
    </row>
    <row r="146" spans="2:11">
      <c r="B146" s="315" t="s">
        <v>157</v>
      </c>
      <c r="C146" s="102" t="s">
        <v>144</v>
      </c>
      <c r="D146" s="120">
        <v>4.2135314400000032</v>
      </c>
      <c r="E146" s="110">
        <v>4.2549999999999999</v>
      </c>
      <c r="F146" s="260">
        <v>5.1604848506261112</v>
      </c>
      <c r="G146" s="261">
        <v>5.4354848506261089</v>
      </c>
      <c r="H146" s="262">
        <v>4.6354848506261099</v>
      </c>
      <c r="I146" s="110">
        <v>7.2837415690296474</v>
      </c>
      <c r="J146" s="110">
        <v>7.1256065694096824</v>
      </c>
      <c r="K146" s="111">
        <v>6.0781507942708037</v>
      </c>
    </row>
    <row r="147" spans="2:11">
      <c r="B147" s="313" t="s">
        <v>158</v>
      </c>
      <c r="C147" s="103" t="s">
        <v>135</v>
      </c>
      <c r="D147" s="131">
        <v>5.2578321428571382</v>
      </c>
      <c r="E147" s="122">
        <v>5.5125000000000002</v>
      </c>
      <c r="F147" s="117">
        <v>5.7284079487179502</v>
      </c>
      <c r="G147" s="104">
        <v>5.3534079487179502</v>
      </c>
      <c r="H147" s="105">
        <v>4.1034079487179502</v>
      </c>
      <c r="I147" s="122">
        <v>7.6404837918264459</v>
      </c>
      <c r="J147" s="122">
        <v>6.8754287587257634</v>
      </c>
      <c r="K147" s="123">
        <v>5.4025851403447973</v>
      </c>
    </row>
    <row r="148" spans="2:11">
      <c r="B148" s="314" t="s">
        <v>158</v>
      </c>
      <c r="C148" s="106" t="s">
        <v>136</v>
      </c>
      <c r="D148" s="132">
        <v>5.3763591269841289</v>
      </c>
      <c r="E148" s="263">
        <v>5.5350000000000001</v>
      </c>
      <c r="F148" s="126">
        <v>6.0133333333333301</v>
      </c>
      <c r="G148" s="74">
        <v>5.6383333333333301</v>
      </c>
      <c r="H148" s="125">
        <v>4.3883333333333301</v>
      </c>
      <c r="I148" s="74">
        <v>7.9254091764418257</v>
      </c>
      <c r="J148" s="74">
        <v>7.1603541433411433</v>
      </c>
      <c r="K148" s="125">
        <v>5.6875105249601772</v>
      </c>
    </row>
    <row r="149" spans="2:11">
      <c r="B149" s="314" t="s">
        <v>158</v>
      </c>
      <c r="C149" s="106" t="s">
        <v>137</v>
      </c>
      <c r="D149" s="132">
        <v>5.6347857142857185</v>
      </c>
      <c r="E149" s="74">
        <v>5.3699000000000003</v>
      </c>
      <c r="F149" s="257">
        <v>7.8216347435897395</v>
      </c>
      <c r="G149" s="258">
        <v>7.4591347435897388</v>
      </c>
      <c r="H149" s="259">
        <v>5.4903847435897388</v>
      </c>
      <c r="I149" s="74">
        <v>9.733710586698237</v>
      </c>
      <c r="J149" s="74">
        <v>8.9811555535975529</v>
      </c>
      <c r="K149" s="125">
        <v>6.7895619352165859</v>
      </c>
    </row>
    <row r="150" spans="2:11">
      <c r="B150" s="314" t="s">
        <v>158</v>
      </c>
      <c r="C150" s="106" t="s">
        <v>138</v>
      </c>
      <c r="D150" s="132">
        <v>5.2985813492063532</v>
      </c>
      <c r="E150" s="74">
        <v>4.8274999999999997</v>
      </c>
      <c r="F150" s="257">
        <v>8.0621158974358913</v>
      </c>
      <c r="G150" s="258">
        <v>7.6996158974358897</v>
      </c>
      <c r="H150" s="259">
        <v>5.7308658974358897</v>
      </c>
      <c r="I150" s="74">
        <v>9.9741917405443878</v>
      </c>
      <c r="J150" s="74">
        <v>9.2216367074437038</v>
      </c>
      <c r="K150" s="125">
        <v>7.0300430890627368</v>
      </c>
    </row>
    <row r="151" spans="2:11">
      <c r="B151" s="314" t="s">
        <v>158</v>
      </c>
      <c r="C151" s="106" t="s">
        <v>139</v>
      </c>
      <c r="D151" s="132">
        <v>4.9908380952380931</v>
      </c>
      <c r="E151" s="74">
        <v>4.5350000000000001</v>
      </c>
      <c r="F151" s="257">
        <v>8.0639720512820503</v>
      </c>
      <c r="G151" s="258">
        <v>7.7014720512820487</v>
      </c>
      <c r="H151" s="259">
        <v>5.7327220512820487</v>
      </c>
      <c r="I151" s="74">
        <v>9.967186073549307</v>
      </c>
      <c r="J151" s="74">
        <v>9.2164388127888373</v>
      </c>
      <c r="K151" s="125">
        <v>7.0258779987439652</v>
      </c>
    </row>
    <row r="152" spans="2:11">
      <c r="B152" s="314" t="s">
        <v>158</v>
      </c>
      <c r="C152" s="106" t="s">
        <v>140</v>
      </c>
      <c r="D152" s="132">
        <v>4.6926908730158727</v>
      </c>
      <c r="E152" s="74">
        <v>4.3025000000000002</v>
      </c>
      <c r="F152" s="257">
        <v>8.0058008974358899</v>
      </c>
      <c r="G152" s="258">
        <v>7.6433008974358883</v>
      </c>
      <c r="H152" s="259">
        <v>5.6745508974358883</v>
      </c>
      <c r="I152" s="74">
        <v>9.9001530988619066</v>
      </c>
      <c r="J152" s="74">
        <v>9.1512136104416477</v>
      </c>
      <c r="K152" s="125">
        <v>6.9616856007328733</v>
      </c>
    </row>
    <row r="153" spans="2:11">
      <c r="B153" s="314" t="s">
        <v>158</v>
      </c>
      <c r="C153" s="108" t="s">
        <v>141</v>
      </c>
      <c r="D153" s="133">
        <v>4.6189857142857154</v>
      </c>
      <c r="E153" s="124">
        <v>4.2750000000000004</v>
      </c>
      <c r="F153" s="257">
        <v>7.9943605128205082</v>
      </c>
      <c r="G153" s="258">
        <v>7.6318605128205075</v>
      </c>
      <c r="H153" s="259">
        <v>5.6631105128205075</v>
      </c>
      <c r="I153" s="124">
        <v>9.9172203613053433</v>
      </c>
      <c r="J153" s="124">
        <v>9.162465438702796</v>
      </c>
      <c r="K153" s="127">
        <v>6.9696149942459362</v>
      </c>
    </row>
    <row r="154" spans="2:11">
      <c r="B154" s="314" t="s">
        <v>158</v>
      </c>
      <c r="C154" s="108" t="s">
        <v>142</v>
      </c>
      <c r="D154" s="132">
        <v>4.6109801587301602</v>
      </c>
      <c r="E154" s="263">
        <v>4.3250000000000002</v>
      </c>
      <c r="F154" s="257">
        <v>8.0066558974358877</v>
      </c>
      <c r="G154" s="258">
        <v>7.644155897435887</v>
      </c>
      <c r="H154" s="259">
        <v>5.675405897435887</v>
      </c>
      <c r="I154" s="74">
        <v>9.9748141199044653</v>
      </c>
      <c r="J154" s="74">
        <v>9.210818528932343</v>
      </c>
      <c r="K154" s="125">
        <v>7.0126887679663126</v>
      </c>
    </row>
    <row r="155" spans="2:11">
      <c r="B155" s="314" t="s">
        <v>158</v>
      </c>
      <c r="C155" s="108" t="s">
        <v>143</v>
      </c>
      <c r="D155" s="133">
        <v>4.7475416666666703</v>
      </c>
      <c r="E155" s="124">
        <v>4.5049999999999999</v>
      </c>
      <c r="F155" s="257">
        <v>8.0108897435897362</v>
      </c>
      <c r="G155" s="258">
        <v>7.6483897435897363</v>
      </c>
      <c r="H155" s="259">
        <v>5.6796397435897363</v>
      </c>
      <c r="I155" s="124">
        <v>10.134146461993273</v>
      </c>
      <c r="J155" s="124">
        <v>9.3385114623733099</v>
      </c>
      <c r="K155" s="127">
        <v>7.1223056872344301</v>
      </c>
    </row>
    <row r="156" spans="2:11">
      <c r="B156" s="315" t="s">
        <v>158</v>
      </c>
      <c r="C156" s="102" t="s">
        <v>144</v>
      </c>
      <c r="D156" s="134">
        <v>4.8881476607661893</v>
      </c>
      <c r="E156" s="74">
        <v>4.6924913294797683</v>
      </c>
      <c r="F156" s="257">
        <v>8.0108897435897362</v>
      </c>
      <c r="G156" s="258">
        <v>7.6483897435897363</v>
      </c>
      <c r="H156" s="259">
        <v>5.6796397435897363</v>
      </c>
      <c r="I156" s="129">
        <v>10.134146461993273</v>
      </c>
      <c r="J156" s="129">
        <v>9.3385114623733099</v>
      </c>
      <c r="K156" s="130">
        <v>7.1223056872344301</v>
      </c>
    </row>
    <row r="157" spans="2:11">
      <c r="B157" s="313" t="s">
        <v>159</v>
      </c>
      <c r="C157" s="103" t="s">
        <v>135</v>
      </c>
      <c r="D157" s="117">
        <v>23.4504859</v>
      </c>
      <c r="E157" s="117">
        <v>23.4504859</v>
      </c>
      <c r="F157" s="117">
        <v>43.488362218911398</v>
      </c>
      <c r="G157" s="104">
        <v>45.178092314839901</v>
      </c>
      <c r="H157" s="105">
        <v>46.010418421396203</v>
      </c>
      <c r="I157" s="104">
        <v>46.746704963836365</v>
      </c>
      <c r="J157" s="104">
        <v>47.771747520405079</v>
      </c>
      <c r="K157" s="105">
        <v>48.224328812015123</v>
      </c>
    </row>
    <row r="158" spans="2:11">
      <c r="B158" s="314" t="s">
        <v>159</v>
      </c>
      <c r="C158" s="106" t="s">
        <v>136</v>
      </c>
      <c r="D158" s="126">
        <v>23.4504859</v>
      </c>
      <c r="E158" s="113">
        <v>23.4504859</v>
      </c>
      <c r="F158" s="126">
        <v>43.488362218911398</v>
      </c>
      <c r="G158" s="74">
        <v>45.178092314839901</v>
      </c>
      <c r="H158" s="125">
        <v>46.010418421396203</v>
      </c>
      <c r="I158" s="74">
        <v>46.669371145066137</v>
      </c>
      <c r="J158" s="74">
        <v>47.710189459353323</v>
      </c>
      <c r="K158" s="125">
        <v>48.171783650770706</v>
      </c>
    </row>
    <row r="159" spans="2:11">
      <c r="B159" s="314" t="s">
        <v>159</v>
      </c>
      <c r="C159" s="106" t="s">
        <v>137</v>
      </c>
      <c r="D159" s="257">
        <v>28.097743977092478</v>
      </c>
      <c r="E159" s="113">
        <v>28.097743977092478</v>
      </c>
      <c r="F159" s="257">
        <v>60.475342259882574</v>
      </c>
      <c r="G159" s="258">
        <v>69.45085462173958</v>
      </c>
      <c r="H159" s="259">
        <v>78.133634924852288</v>
      </c>
      <c r="I159" s="189">
        <v>64.286501104388904</v>
      </c>
      <c r="J159" s="214">
        <v>72.484553882409969</v>
      </c>
      <c r="K159" s="107">
        <v>80.723161204521205</v>
      </c>
    </row>
    <row r="160" spans="2:11">
      <c r="B160" s="314" t="s">
        <v>159</v>
      </c>
      <c r="C160" s="106" t="s">
        <v>138</v>
      </c>
      <c r="D160" s="257">
        <v>31.245377101754407</v>
      </c>
      <c r="E160" s="113">
        <v>31.245377101754407</v>
      </c>
      <c r="F160" s="257">
        <v>63.622975384544503</v>
      </c>
      <c r="G160" s="258">
        <v>72.598487746401503</v>
      </c>
      <c r="H160" s="259">
        <v>81.28126804951421</v>
      </c>
      <c r="I160" s="189">
        <v>68.064284147402418</v>
      </c>
      <c r="J160" s="214">
        <v>76.133789123228865</v>
      </c>
      <c r="K160" s="107">
        <v>84.298955379477547</v>
      </c>
    </row>
    <row r="161" spans="2:11">
      <c r="B161" s="314" t="s">
        <v>159</v>
      </c>
      <c r="C161" s="106" t="s">
        <v>139</v>
      </c>
      <c r="D161" s="257">
        <v>30.874738321397381</v>
      </c>
      <c r="E161" s="113">
        <v>30.874738321397381</v>
      </c>
      <c r="F161" s="257">
        <v>63.252336604187484</v>
      </c>
      <c r="G161" s="258">
        <v>72.227848966044476</v>
      </c>
      <c r="H161" s="259">
        <v>80.910629269157198</v>
      </c>
      <c r="I161" s="189">
        <v>67.664374440685833</v>
      </c>
      <c r="J161" s="214">
        <v>75.73985055630321</v>
      </c>
      <c r="K161" s="107">
        <v>83.908428203981174</v>
      </c>
    </row>
    <row r="162" spans="2:11">
      <c r="B162" s="314" t="s">
        <v>159</v>
      </c>
      <c r="C162" s="106" t="s">
        <v>140</v>
      </c>
      <c r="D162" s="257">
        <v>29.120993356521758</v>
      </c>
      <c r="E162" s="113">
        <v>29.120993356521758</v>
      </c>
      <c r="F162" s="257">
        <v>61.498591639311861</v>
      </c>
      <c r="G162" s="258">
        <v>70.474104001168854</v>
      </c>
      <c r="H162" s="259">
        <v>79.156884304281562</v>
      </c>
      <c r="I162" s="189">
        <v>65.85208762309108</v>
      </c>
      <c r="J162" s="214">
        <v>73.939506018290302</v>
      </c>
      <c r="K162" s="107">
        <v>82.114906448826844</v>
      </c>
    </row>
    <row r="163" spans="2:11">
      <c r="B163" s="314" t="s">
        <v>159</v>
      </c>
      <c r="C163" s="108" t="s">
        <v>141</v>
      </c>
      <c r="D163" s="257">
        <v>27.63928596521739</v>
      </c>
      <c r="E163" s="113">
        <v>27.63928596521739</v>
      </c>
      <c r="F163" s="257">
        <v>60.016884248007493</v>
      </c>
      <c r="G163" s="258">
        <v>68.992396609864485</v>
      </c>
      <c r="H163" s="259">
        <v>77.675176912977207</v>
      </c>
      <c r="I163" s="195">
        <v>64.311838379067552</v>
      </c>
      <c r="J163" s="215">
        <v>72.411199053848662</v>
      </c>
      <c r="K163" s="115">
        <v>80.593422267243795</v>
      </c>
    </row>
    <row r="164" spans="2:11">
      <c r="B164" s="314" t="s">
        <v>159</v>
      </c>
      <c r="C164" s="108" t="s">
        <v>142</v>
      </c>
      <c r="D164" s="257">
        <v>26.036459443478272</v>
      </c>
      <c r="E164" s="113">
        <v>26.036459443478272</v>
      </c>
      <c r="F164" s="257">
        <v>58.414057726268375</v>
      </c>
      <c r="G164" s="258">
        <v>67.389570088125367</v>
      </c>
      <c r="H164" s="259">
        <v>76.072350391238075</v>
      </c>
      <c r="I164" s="74">
        <v>62.621199078249724</v>
      </c>
      <c r="J164" s="74">
        <v>70.738473172403644</v>
      </c>
      <c r="K164" s="125">
        <v>78.930930560086608</v>
      </c>
    </row>
    <row r="165" spans="2:11">
      <c r="B165" s="314" t="s">
        <v>159</v>
      </c>
      <c r="C165" s="108" t="s">
        <v>143</v>
      </c>
      <c r="D165" s="257">
        <v>26.036459443478272</v>
      </c>
      <c r="E165" s="113">
        <v>26.036459443478272</v>
      </c>
      <c r="F165" s="257">
        <v>58.414057726268375</v>
      </c>
      <c r="G165" s="258">
        <v>67.389570088125367</v>
      </c>
      <c r="H165" s="259">
        <v>76.072350391238075</v>
      </c>
      <c r="I165" s="195">
        <v>62.621199078249724</v>
      </c>
      <c r="J165" s="215">
        <v>70.738473172403644</v>
      </c>
      <c r="K165" s="115">
        <v>78.930930560086608</v>
      </c>
    </row>
    <row r="166" spans="2:11">
      <c r="B166" s="315" t="s">
        <v>159</v>
      </c>
      <c r="C166" s="102" t="s">
        <v>144</v>
      </c>
      <c r="D166" s="257">
        <v>26.036459443478272</v>
      </c>
      <c r="E166" s="116">
        <v>26.036459443478272</v>
      </c>
      <c r="F166" s="257">
        <v>58.414057726268375</v>
      </c>
      <c r="G166" s="258">
        <v>67.389570088125367</v>
      </c>
      <c r="H166" s="259">
        <v>76.072350391238075</v>
      </c>
      <c r="I166" s="110">
        <v>62.621199078249724</v>
      </c>
      <c r="J166" s="110">
        <v>70.738473172403644</v>
      </c>
      <c r="K166" s="111">
        <v>78.930930560086608</v>
      </c>
    </row>
    <row r="167" spans="2:11">
      <c r="B167" s="313" t="s">
        <v>160</v>
      </c>
      <c r="C167" s="103" t="s">
        <v>135</v>
      </c>
      <c r="D167" s="118">
        <v>7.9190677966101708</v>
      </c>
      <c r="E167" s="189">
        <v>7.9</v>
      </c>
      <c r="F167" s="117">
        <v>5.7382352380952399</v>
      </c>
      <c r="G167" s="104">
        <v>5.4710489523809498</v>
      </c>
      <c r="H167" s="105">
        <v>5.2580444571428604</v>
      </c>
      <c r="I167" s="104">
        <v>9.2983132611832566</v>
      </c>
      <c r="J167" s="104">
        <v>8.3048867710641581</v>
      </c>
      <c r="K167" s="105">
        <v>7.6769716062295421</v>
      </c>
    </row>
    <row r="168" spans="2:11">
      <c r="B168" s="314" t="s">
        <v>160</v>
      </c>
      <c r="C168" s="106" t="s">
        <v>136</v>
      </c>
      <c r="D168" s="132">
        <v>8.3359322033898273</v>
      </c>
      <c r="E168" s="263">
        <v>13.91</v>
      </c>
      <c r="F168" s="126">
        <v>5.7382352380952399</v>
      </c>
      <c r="G168" s="74">
        <v>5.4710489523809498</v>
      </c>
      <c r="H168" s="125">
        <v>5.2580444571428604</v>
      </c>
      <c r="I168" s="74">
        <v>9.2983132611832566</v>
      </c>
      <c r="J168" s="74">
        <v>8.3048867710641581</v>
      </c>
      <c r="K168" s="125">
        <v>7.6769716062295421</v>
      </c>
    </row>
    <row r="169" spans="2:11">
      <c r="B169" s="314" t="s">
        <v>160</v>
      </c>
      <c r="C169" s="106" t="s">
        <v>137</v>
      </c>
      <c r="D169" s="119">
        <v>12.627613942307695</v>
      </c>
      <c r="E169" s="214">
        <v>16.649999999999999</v>
      </c>
      <c r="F169" s="257">
        <v>13.408739394406151</v>
      </c>
      <c r="G169" s="258">
        <v>13.043522598308133</v>
      </c>
      <c r="H169" s="259">
        <v>12.889550532864053</v>
      </c>
      <c r="I169" s="189">
        <v>16.968817417494165</v>
      </c>
      <c r="J169" s="214">
        <v>15.877360416991342</v>
      </c>
      <c r="K169" s="107">
        <v>15.308477681950734</v>
      </c>
    </row>
    <row r="170" spans="2:11">
      <c r="B170" s="314" t="s">
        <v>160</v>
      </c>
      <c r="C170" s="106" t="s">
        <v>138</v>
      </c>
      <c r="D170" s="119">
        <v>12.865160194174766</v>
      </c>
      <c r="E170" s="214">
        <v>14.95</v>
      </c>
      <c r="F170" s="257">
        <v>12.936082855944555</v>
      </c>
      <c r="G170" s="258">
        <v>12.570866059846534</v>
      </c>
      <c r="H170" s="259">
        <v>12.416893994402454</v>
      </c>
      <c r="I170" s="189">
        <v>16.716449657291349</v>
      </c>
      <c r="J170" s="214">
        <v>15.580054718262115</v>
      </c>
      <c r="K170" s="107">
        <v>14.985498342391391</v>
      </c>
    </row>
    <row r="171" spans="2:11">
      <c r="B171" s="314" t="s">
        <v>160</v>
      </c>
      <c r="C171" s="106" t="s">
        <v>139</v>
      </c>
      <c r="D171" s="119">
        <v>12.38778932038834</v>
      </c>
      <c r="E171" s="214">
        <v>13.742000000000001</v>
      </c>
      <c r="F171" s="257">
        <v>12.341170163636953</v>
      </c>
      <c r="G171" s="258">
        <v>11.975953367538931</v>
      </c>
      <c r="H171" s="259">
        <v>11.821981302094851</v>
      </c>
      <c r="I171" s="189">
        <v>15.821994204040978</v>
      </c>
      <c r="J171" s="214">
        <v>14.74670466622044</v>
      </c>
      <c r="K171" s="107">
        <v>14.187058617232877</v>
      </c>
    </row>
    <row r="172" spans="2:11">
      <c r="B172" s="314" t="s">
        <v>160</v>
      </c>
      <c r="C172" s="106" t="s">
        <v>140</v>
      </c>
      <c r="D172" s="119">
        <v>11.679027536231883</v>
      </c>
      <c r="E172" s="214">
        <v>12.74</v>
      </c>
      <c r="F172" s="257">
        <v>11.926962471329251</v>
      </c>
      <c r="G172" s="258">
        <v>11.561745675231233</v>
      </c>
      <c r="H172" s="259">
        <v>11.407773609787153</v>
      </c>
      <c r="I172" s="189">
        <v>15.805658004745597</v>
      </c>
      <c r="J172" s="214">
        <v>14.649204438345295</v>
      </c>
      <c r="K172" s="107">
        <v>14.043188302379717</v>
      </c>
    </row>
    <row r="173" spans="2:11">
      <c r="B173" s="314" t="s">
        <v>160</v>
      </c>
      <c r="C173" s="108" t="s">
        <v>141</v>
      </c>
      <c r="D173" s="119">
        <v>11.258766829268291</v>
      </c>
      <c r="E173" s="214">
        <v>12.18</v>
      </c>
      <c r="F173" s="257">
        <v>11.586292086713854</v>
      </c>
      <c r="G173" s="258">
        <v>11.221075290615833</v>
      </c>
      <c r="H173" s="259">
        <v>11.067103225171753</v>
      </c>
      <c r="I173" s="195">
        <v>15.500524813986571</v>
      </c>
      <c r="J173" s="215">
        <v>14.336821816881981</v>
      </c>
      <c r="K173" s="115">
        <v>13.726663984919037</v>
      </c>
    </row>
    <row r="174" spans="2:11">
      <c r="B174" s="314" t="s">
        <v>160</v>
      </c>
      <c r="C174" s="108" t="s">
        <v>142</v>
      </c>
      <c r="D174" s="132">
        <v>11.094363583815028</v>
      </c>
      <c r="E174" s="263">
        <v>11.75</v>
      </c>
      <c r="F174" s="257">
        <v>11.543700464066056</v>
      </c>
      <c r="G174" s="258">
        <v>11.178483667968035</v>
      </c>
      <c r="H174" s="259">
        <v>11.024511602523955</v>
      </c>
      <c r="I174" s="74">
        <v>14.907646524672112</v>
      </c>
      <c r="J174" s="74">
        <v>13.856199578892651</v>
      </c>
      <c r="K174" s="125">
        <v>13.310175119247955</v>
      </c>
    </row>
    <row r="175" spans="2:11">
      <c r="B175" s="314" t="s">
        <v>160</v>
      </c>
      <c r="C175" s="108" t="s">
        <v>143</v>
      </c>
      <c r="D175" s="119">
        <v>9.6689761538461561</v>
      </c>
      <c r="E175" s="214">
        <v>8.6029999999999998</v>
      </c>
      <c r="F175" s="257">
        <v>11.034680548252254</v>
      </c>
      <c r="G175" s="258">
        <v>10.669463752154236</v>
      </c>
      <c r="H175" s="259">
        <v>10.515491686710156</v>
      </c>
      <c r="I175" s="195">
        <v>14.84979736552461</v>
      </c>
      <c r="J175" s="215">
        <v>13.706313576614789</v>
      </c>
      <c r="K175" s="115">
        <v>13.107707246702988</v>
      </c>
    </row>
    <row r="176" spans="2:11">
      <c r="B176" s="315" t="s">
        <v>160</v>
      </c>
      <c r="C176" s="102" t="s">
        <v>144</v>
      </c>
      <c r="D176" s="120">
        <v>8.4267203934105641</v>
      </c>
      <c r="E176" s="110">
        <v>6.2988603404255326</v>
      </c>
      <c r="F176" s="257">
        <v>11.034680548252254</v>
      </c>
      <c r="G176" s="258">
        <v>10.669463752154233</v>
      </c>
      <c r="H176" s="259">
        <v>10.515491686710153</v>
      </c>
      <c r="I176" s="110">
        <v>14.84979736552461</v>
      </c>
      <c r="J176" s="110">
        <v>13.706313576614788</v>
      </c>
      <c r="K176" s="111">
        <v>13.107707246702985</v>
      </c>
    </row>
    <row r="177" spans="2:11">
      <c r="B177" s="313" t="s">
        <v>161</v>
      </c>
      <c r="C177" s="103" t="s">
        <v>135</v>
      </c>
      <c r="D177" s="118">
        <v>13.33333333</v>
      </c>
      <c r="E177" s="117">
        <v>13.33333333</v>
      </c>
      <c r="F177" s="117">
        <v>10.03125</v>
      </c>
      <c r="G177" s="104">
        <v>8.0729166666666607</v>
      </c>
      <c r="H177" s="105">
        <v>7.5520833333333304</v>
      </c>
      <c r="I177" s="104">
        <v>12.068028112216297</v>
      </c>
      <c r="J177" s="104">
        <v>9.6942010332542718</v>
      </c>
      <c r="K177" s="105">
        <v>8.9359906073744746</v>
      </c>
    </row>
    <row r="178" spans="2:11">
      <c r="B178" s="314" t="s">
        <v>161</v>
      </c>
      <c r="C178" s="106" t="s">
        <v>136</v>
      </c>
      <c r="D178" s="132">
        <v>13.33333333</v>
      </c>
      <c r="E178" s="113">
        <v>13.33333333</v>
      </c>
      <c r="F178" s="126">
        <v>10.03125</v>
      </c>
      <c r="G178" s="74">
        <v>8.0729166666666607</v>
      </c>
      <c r="H178" s="125">
        <v>7.5520833333333304</v>
      </c>
      <c r="I178" s="74">
        <v>12.068028112216297</v>
      </c>
      <c r="J178" s="74">
        <v>9.6942010332542718</v>
      </c>
      <c r="K178" s="125">
        <v>8.9359906073744746</v>
      </c>
    </row>
    <row r="179" spans="2:11">
      <c r="B179" s="314" t="s">
        <v>161</v>
      </c>
      <c r="C179" s="106" t="s">
        <v>137</v>
      </c>
      <c r="D179" s="265">
        <v>13.499896822063493</v>
      </c>
      <c r="E179" s="113">
        <v>13.499896822063493</v>
      </c>
      <c r="F179" s="257">
        <v>8.6447842976277922</v>
      </c>
      <c r="G179" s="258">
        <v>7.9392885970313554</v>
      </c>
      <c r="H179" s="259">
        <v>8.5753757567853235</v>
      </c>
      <c r="I179" s="189">
        <v>10.786332252614768</v>
      </c>
      <c r="J179" s="214">
        <v>9.6439702208632099</v>
      </c>
      <c r="K179" s="107">
        <v>10.030469846238933</v>
      </c>
    </row>
    <row r="180" spans="2:11">
      <c r="B180" s="314" t="s">
        <v>161</v>
      </c>
      <c r="C180" s="106" t="s">
        <v>138</v>
      </c>
      <c r="D180" s="265">
        <v>12.136148688554492</v>
      </c>
      <c r="E180" s="113">
        <v>12.136148688554492</v>
      </c>
      <c r="F180" s="257">
        <v>7.2810361641187935</v>
      </c>
      <c r="G180" s="258">
        <v>6.5755404635223531</v>
      </c>
      <c r="H180" s="259">
        <v>7.2116276232763221</v>
      </c>
      <c r="I180" s="189">
        <v>9.4162278682982805</v>
      </c>
      <c r="J180" s="214">
        <v>8.2751624836583098</v>
      </c>
      <c r="K180" s="107">
        <v>8.6624029007418422</v>
      </c>
    </row>
    <row r="181" spans="2:11">
      <c r="B181" s="314" t="s">
        <v>161</v>
      </c>
      <c r="C181" s="106" t="s">
        <v>139</v>
      </c>
      <c r="D181" s="265">
        <v>11.328361351978023</v>
      </c>
      <c r="E181" s="113">
        <v>11.328361351978023</v>
      </c>
      <c r="F181" s="257">
        <v>6.4732488275423243</v>
      </c>
      <c r="G181" s="258">
        <v>5.7677531269458839</v>
      </c>
      <c r="H181" s="259">
        <v>6.4038402866998529</v>
      </c>
      <c r="I181" s="189">
        <v>8.5324880049584948</v>
      </c>
      <c r="J181" s="214">
        <v>7.406916600563882</v>
      </c>
      <c r="K181" s="107">
        <v>7.8030089342437758</v>
      </c>
    </row>
    <row r="182" spans="2:11">
      <c r="B182" s="314" t="s">
        <v>161</v>
      </c>
      <c r="C182" s="106" t="s">
        <v>140</v>
      </c>
      <c r="D182" s="265">
        <v>10.574357139523812</v>
      </c>
      <c r="E182" s="113">
        <v>10.574357139523812</v>
      </c>
      <c r="F182" s="257">
        <v>5.7192446150881135</v>
      </c>
      <c r="G182" s="258">
        <v>5.0137489144916731</v>
      </c>
      <c r="H182" s="259">
        <v>5.6498360742456422</v>
      </c>
      <c r="I182" s="189">
        <v>7.7025312657409692</v>
      </c>
      <c r="J182" s="214">
        <v>6.5924538415917118</v>
      </c>
      <c r="K182" s="107">
        <v>6.9973980918679679</v>
      </c>
    </row>
    <row r="183" spans="2:11">
      <c r="B183" s="314" t="s">
        <v>161</v>
      </c>
      <c r="C183" s="108" t="s">
        <v>141</v>
      </c>
      <c r="D183" s="265">
        <v>10.309861351978023</v>
      </c>
      <c r="E183" s="113">
        <v>10.309861351978023</v>
      </c>
      <c r="F183" s="257">
        <v>5.4547488275423248</v>
      </c>
      <c r="G183" s="258">
        <v>4.7492531269458844</v>
      </c>
      <c r="H183" s="259">
        <v>5.3853402866998534</v>
      </c>
      <c r="I183" s="195">
        <v>7.4102847329377308</v>
      </c>
      <c r="J183" s="215">
        <v>6.3058683383438519</v>
      </c>
      <c r="K183" s="115">
        <v>6.7140468099551178</v>
      </c>
    </row>
    <row r="184" spans="2:11">
      <c r="B184" s="314" t="s">
        <v>161</v>
      </c>
      <c r="C184" s="108" t="s">
        <v>142</v>
      </c>
      <c r="D184" s="265">
        <v>10.143091266507943</v>
      </c>
      <c r="E184" s="113">
        <v>10.143091266507943</v>
      </c>
      <c r="F184" s="257">
        <v>5.2879787420722462</v>
      </c>
      <c r="G184" s="258">
        <v>4.582483041475804</v>
      </c>
      <c r="H184" s="259">
        <v>5.218570201229773</v>
      </c>
      <c r="I184" s="74">
        <v>7.2006753833442421</v>
      </c>
      <c r="J184" s="74">
        <v>6.1049980095616387</v>
      </c>
      <c r="K184" s="125">
        <v>6.5181691997726645</v>
      </c>
    </row>
    <row r="185" spans="2:11">
      <c r="B185" s="314" t="s">
        <v>161</v>
      </c>
      <c r="C185" s="108" t="s">
        <v>143</v>
      </c>
      <c r="D185" s="265">
        <v>10.199184261677022</v>
      </c>
      <c r="E185" s="113">
        <v>10.199184261677022</v>
      </c>
      <c r="F185" s="257">
        <v>5.3440717372413236</v>
      </c>
      <c r="G185" s="258">
        <v>4.6385760366448832</v>
      </c>
      <c r="H185" s="259">
        <v>5.2746631963988522</v>
      </c>
      <c r="I185" s="195">
        <v>7.3301893499538</v>
      </c>
      <c r="J185" s="215">
        <v>6.2195344220387518</v>
      </c>
      <c r="K185" s="115">
        <v>6.624148736747264</v>
      </c>
    </row>
    <row r="186" spans="2:11">
      <c r="B186" s="315" t="s">
        <v>161</v>
      </c>
      <c r="C186" s="102" t="s">
        <v>144</v>
      </c>
      <c r="D186" s="266">
        <v>10.199184261677024</v>
      </c>
      <c r="E186" s="116">
        <v>10.199184261677024</v>
      </c>
      <c r="F186" s="257">
        <v>5.3440717372413253</v>
      </c>
      <c r="G186" s="258">
        <v>4.6385760366448849</v>
      </c>
      <c r="H186" s="259">
        <v>5.2746631963988539</v>
      </c>
      <c r="I186" s="110">
        <v>7.3301893499538018</v>
      </c>
      <c r="J186" s="110">
        <v>6.2195344220387536</v>
      </c>
      <c r="K186" s="111">
        <v>6.6241487367472658</v>
      </c>
    </row>
    <row r="187" spans="2:11">
      <c r="B187" s="313" t="s">
        <v>162</v>
      </c>
      <c r="C187" s="103" t="s">
        <v>135</v>
      </c>
      <c r="D187" s="132">
        <v>11.398581967213115</v>
      </c>
      <c r="E187" s="74">
        <v>11.5025</v>
      </c>
      <c r="F187" s="117">
        <v>10.779583333333299</v>
      </c>
      <c r="G187" s="104">
        <v>8.9358333333333295</v>
      </c>
      <c r="H187" s="105">
        <v>7.1233333333333304</v>
      </c>
      <c r="I187" s="122">
        <v>12.780917070707025</v>
      </c>
      <c r="J187" s="122">
        <v>10.528903821113495</v>
      </c>
      <c r="K187" s="123">
        <v>8.4831576069365422</v>
      </c>
    </row>
    <row r="188" spans="2:11">
      <c r="B188" s="314" t="s">
        <v>162</v>
      </c>
      <c r="C188" s="106" t="s">
        <v>136</v>
      </c>
      <c r="D188" s="132">
        <v>11.456238152610446</v>
      </c>
      <c r="E188" s="263">
        <v>11.46</v>
      </c>
      <c r="F188" s="126">
        <v>10.779583333333299</v>
      </c>
      <c r="G188" s="74">
        <v>8.9358333333333295</v>
      </c>
      <c r="H188" s="125">
        <v>7.1233333333333304</v>
      </c>
      <c r="I188" s="74">
        <v>12.780917070707025</v>
      </c>
      <c r="J188" s="74">
        <v>10.528903821113495</v>
      </c>
      <c r="K188" s="125">
        <v>8.4831576069365422</v>
      </c>
    </row>
    <row r="189" spans="2:11">
      <c r="B189" s="314" t="s">
        <v>162</v>
      </c>
      <c r="C189" s="106" t="s">
        <v>137</v>
      </c>
      <c r="D189" s="132">
        <v>11.158196825396823</v>
      </c>
      <c r="E189" s="74">
        <v>10.875</v>
      </c>
      <c r="F189" s="257">
        <v>11.363876278672521</v>
      </c>
      <c r="G189" s="258">
        <v>11.076213807705901</v>
      </c>
      <c r="H189" s="259">
        <v>10.260397718706962</v>
      </c>
      <c r="I189" s="74">
        <v>13.374640368349771</v>
      </c>
      <c r="J189" s="74">
        <v>12.67679089754027</v>
      </c>
      <c r="K189" s="125">
        <v>11.626629530309204</v>
      </c>
    </row>
    <row r="190" spans="2:11">
      <c r="B190" s="314" t="s">
        <v>162</v>
      </c>
      <c r="C190" s="106" t="s">
        <v>138</v>
      </c>
      <c r="D190" s="132">
        <v>10.067265873015874</v>
      </c>
      <c r="E190" s="74">
        <v>9.85</v>
      </c>
      <c r="F190" s="257">
        <v>11.888544848838656</v>
      </c>
      <c r="G190" s="258">
        <v>11.600882377872036</v>
      </c>
      <c r="H190" s="259">
        <v>10.785066288873097</v>
      </c>
      <c r="I190" s="74">
        <v>13.908739290819431</v>
      </c>
      <c r="J190" s="74">
        <v>13.208966069760608</v>
      </c>
      <c r="K190" s="125">
        <v>12.157705638474368</v>
      </c>
    </row>
    <row r="191" spans="2:11">
      <c r="B191" s="314" t="s">
        <v>162</v>
      </c>
      <c r="C191" s="106" t="s">
        <v>139</v>
      </c>
      <c r="D191" s="132">
        <v>9.0829946579998335</v>
      </c>
      <c r="E191" s="74">
        <v>8.9216091954022989</v>
      </c>
      <c r="F191" s="257">
        <v>11.631093044976867</v>
      </c>
      <c r="G191" s="258">
        <v>11.343430574010247</v>
      </c>
      <c r="H191" s="259">
        <v>10.527614485011307</v>
      </c>
      <c r="I191" s="74">
        <v>13.690332222393037</v>
      </c>
      <c r="J191" s="74">
        <v>12.982594047628245</v>
      </c>
      <c r="K191" s="125">
        <v>11.926783132555229</v>
      </c>
    </row>
    <row r="192" spans="2:11">
      <c r="B192" s="314" t="s">
        <v>162</v>
      </c>
      <c r="C192" s="106" t="s">
        <v>140</v>
      </c>
      <c r="D192" s="132">
        <v>8.8140398406374469</v>
      </c>
      <c r="E192" s="74">
        <v>8.6999999999999993</v>
      </c>
      <c r="F192" s="257">
        <v>11.373641241115074</v>
      </c>
      <c r="G192" s="258">
        <v>11.085978770148454</v>
      </c>
      <c r="H192" s="259">
        <v>10.270162681149515</v>
      </c>
      <c r="I192" s="74">
        <v>13.356927891767929</v>
      </c>
      <c r="J192" s="74">
        <v>12.664683697248492</v>
      </c>
      <c r="K192" s="125">
        <v>11.617724698771841</v>
      </c>
    </row>
    <row r="193" spans="2:11">
      <c r="B193" s="314" t="s">
        <v>162</v>
      </c>
      <c r="C193" s="108" t="s">
        <v>141</v>
      </c>
      <c r="D193" s="132">
        <v>8.553048992924511</v>
      </c>
      <c r="E193" s="74">
        <v>8.4838954881599609</v>
      </c>
      <c r="F193" s="257">
        <v>11.353076151829363</v>
      </c>
      <c r="G193" s="258">
        <v>11.065413680862743</v>
      </c>
      <c r="H193" s="259">
        <v>10.249597591863804</v>
      </c>
      <c r="I193" s="124">
        <v>13.308612057224769</v>
      </c>
      <c r="J193" s="124">
        <v>12.622028892260712</v>
      </c>
      <c r="K193" s="127">
        <v>11.578304115119067</v>
      </c>
    </row>
    <row r="194" spans="2:11">
      <c r="B194" s="314" t="s">
        <v>162</v>
      </c>
      <c r="C194" s="108" t="s">
        <v>142</v>
      </c>
      <c r="D194" s="132">
        <v>8.2997862952791372</v>
      </c>
      <c r="E194" s="74">
        <v>8.2731589257495344</v>
      </c>
      <c r="F194" s="257">
        <v>11.332511062543652</v>
      </c>
      <c r="G194" s="258">
        <v>11.044848591577033</v>
      </c>
      <c r="H194" s="259">
        <v>10.229032502578093</v>
      </c>
      <c r="I194" s="74">
        <v>13.245207703815648</v>
      </c>
      <c r="J194" s="74">
        <v>12.567363559662867</v>
      </c>
      <c r="K194" s="125">
        <v>11.528631501120984</v>
      </c>
    </row>
    <row r="195" spans="2:11">
      <c r="B195" s="314" t="s">
        <v>162</v>
      </c>
      <c r="C195" s="108" t="s">
        <v>143</v>
      </c>
      <c r="D195" s="132">
        <v>8.7596626984127006</v>
      </c>
      <c r="E195" s="74">
        <v>8.65</v>
      </c>
      <c r="F195" s="257">
        <v>11.536649622898009</v>
      </c>
      <c r="G195" s="258">
        <v>11.24898715193139</v>
      </c>
      <c r="H195" s="259">
        <v>10.43317106293245</v>
      </c>
      <c r="I195" s="124">
        <v>13.522767235610486</v>
      </c>
      <c r="J195" s="124">
        <v>12.829945537325258</v>
      </c>
      <c r="K195" s="127">
        <v>11.782656603280861</v>
      </c>
    </row>
    <row r="196" spans="2:11">
      <c r="B196" s="315" t="s">
        <v>162</v>
      </c>
      <c r="C196" s="102" t="s">
        <v>144</v>
      </c>
      <c r="D196" s="134">
        <v>9.2450200354685439</v>
      </c>
      <c r="E196" s="129">
        <v>9.0440061252928494</v>
      </c>
      <c r="F196" s="257">
        <v>11.536649622898009</v>
      </c>
      <c r="G196" s="258">
        <v>11.24898715193139</v>
      </c>
      <c r="H196" s="259">
        <v>10.43317106293245</v>
      </c>
      <c r="I196" s="129">
        <v>13.522767235610486</v>
      </c>
      <c r="J196" s="129">
        <v>12.829945537325258</v>
      </c>
      <c r="K196" s="130">
        <v>11.782656603280861</v>
      </c>
    </row>
    <row r="197" spans="2:11">
      <c r="B197" s="313" t="s">
        <v>163</v>
      </c>
      <c r="C197" s="103" t="s">
        <v>135</v>
      </c>
      <c r="D197" s="118">
        <v>12.105401330261456</v>
      </c>
      <c r="E197" s="104">
        <v>9.9378881987577632</v>
      </c>
      <c r="F197" s="117">
        <v>9.9378881987577632</v>
      </c>
      <c r="G197" s="104">
        <v>9.9378881987577632</v>
      </c>
      <c r="H197" s="105">
        <v>9.9378881987577632</v>
      </c>
      <c r="I197" s="104">
        <v>11.97466631097406</v>
      </c>
      <c r="J197" s="104">
        <v>11.559172565345374</v>
      </c>
      <c r="K197" s="105">
        <v>11.321795472798907</v>
      </c>
    </row>
    <row r="198" spans="2:11">
      <c r="B198" s="314" t="s">
        <v>163</v>
      </c>
      <c r="C198" s="106" t="s">
        <v>136</v>
      </c>
      <c r="D198" s="119">
        <v>10.219213709677428</v>
      </c>
      <c r="E198" s="214">
        <v>8</v>
      </c>
      <c r="F198" s="113">
        <v>8</v>
      </c>
      <c r="G198" s="189">
        <v>8</v>
      </c>
      <c r="H198" s="107">
        <v>8</v>
      </c>
      <c r="I198" s="258">
        <v>10.036778112216297</v>
      </c>
      <c r="J198" s="264">
        <v>9.6212843665876111</v>
      </c>
      <c r="K198" s="259">
        <v>9.3839072740411442</v>
      </c>
    </row>
    <row r="199" spans="2:11">
      <c r="B199" s="314" t="s">
        <v>163</v>
      </c>
      <c r="C199" s="106" t="s">
        <v>137</v>
      </c>
      <c r="D199" s="119">
        <v>8.6269199999999948</v>
      </c>
      <c r="E199" s="214">
        <v>6.44</v>
      </c>
      <c r="F199" s="113">
        <v>6.44</v>
      </c>
      <c r="G199" s="189">
        <v>6.44</v>
      </c>
      <c r="H199" s="107">
        <v>6.44</v>
      </c>
      <c r="I199" s="189">
        <v>8.5815479549869771</v>
      </c>
      <c r="J199" s="214">
        <v>8.144681623831854</v>
      </c>
      <c r="K199" s="107">
        <v>7.8950940894536084</v>
      </c>
    </row>
    <row r="200" spans="2:11">
      <c r="B200" s="314" t="s">
        <v>163</v>
      </c>
      <c r="C200" s="106" t="s">
        <v>138</v>
      </c>
      <c r="D200" s="119">
        <v>6.8656907630522097</v>
      </c>
      <c r="E200" s="214">
        <v>5.31</v>
      </c>
      <c r="F200" s="113">
        <v>5.31</v>
      </c>
      <c r="G200" s="189">
        <v>5.31</v>
      </c>
      <c r="H200" s="107">
        <v>5.31</v>
      </c>
      <c r="I200" s="189">
        <v>7.4451917041794848</v>
      </c>
      <c r="J200" s="214">
        <v>7.0096220201359563</v>
      </c>
      <c r="K200" s="107">
        <v>6.7607752774655205</v>
      </c>
    </row>
    <row r="201" spans="2:11">
      <c r="B201" s="314" t="s">
        <v>163</v>
      </c>
      <c r="C201" s="106" t="s">
        <v>139</v>
      </c>
      <c r="D201" s="119">
        <v>6.1221388888888919</v>
      </c>
      <c r="E201" s="214">
        <v>4.8849999999999998</v>
      </c>
      <c r="F201" s="113">
        <v>4.8849999999999998</v>
      </c>
      <c r="G201" s="189">
        <v>4.8849999999999998</v>
      </c>
      <c r="H201" s="107">
        <v>4.8849999999999998</v>
      </c>
      <c r="I201" s="189">
        <v>6.9442391774161703</v>
      </c>
      <c r="J201" s="214">
        <v>6.5241634736179979</v>
      </c>
      <c r="K201" s="107">
        <v>6.2841686475439227</v>
      </c>
    </row>
    <row r="202" spans="2:11">
      <c r="B202" s="314" t="s">
        <v>163</v>
      </c>
      <c r="C202" s="106" t="s">
        <v>140</v>
      </c>
      <c r="D202" s="119">
        <v>5.5288685258964145</v>
      </c>
      <c r="E202" s="214">
        <v>4.6349999999999998</v>
      </c>
      <c r="F202" s="113">
        <v>4.6349999999999998</v>
      </c>
      <c r="G202" s="189">
        <v>4.6349999999999998</v>
      </c>
      <c r="H202" s="107">
        <v>4.6349999999999998</v>
      </c>
      <c r="I202" s="189">
        <v>6.6182866506528555</v>
      </c>
      <c r="J202" s="214">
        <v>6.2137049271000393</v>
      </c>
      <c r="K202" s="107">
        <v>5.9825620176223255</v>
      </c>
    </row>
    <row r="203" spans="2:11">
      <c r="B203" s="314" t="s">
        <v>163</v>
      </c>
      <c r="C203" s="108" t="s">
        <v>141</v>
      </c>
      <c r="D203" s="119">
        <v>5.3645140562249001</v>
      </c>
      <c r="E203" s="214">
        <v>4.6980000000000004</v>
      </c>
      <c r="F203" s="113">
        <v>4.6980000000000004</v>
      </c>
      <c r="G203" s="189">
        <v>4.6980000000000004</v>
      </c>
      <c r="H203" s="107">
        <v>4.6980000000000004</v>
      </c>
      <c r="I203" s="195">
        <v>6.6535359053954055</v>
      </c>
      <c r="J203" s="215">
        <v>6.2546152113979678</v>
      </c>
      <c r="K203" s="115">
        <v>6.0267065232552648</v>
      </c>
    </row>
    <row r="204" spans="2:11">
      <c r="B204" s="314" t="s">
        <v>163</v>
      </c>
      <c r="C204" s="108" t="s">
        <v>142</v>
      </c>
      <c r="D204" s="119">
        <v>5.3005697211155418</v>
      </c>
      <c r="E204" s="214">
        <v>4.8049999999999997</v>
      </c>
      <c r="F204" s="113">
        <v>4.8049999999999997</v>
      </c>
      <c r="G204" s="189">
        <v>4.8049999999999997</v>
      </c>
      <c r="H204" s="107">
        <v>4.8049999999999997</v>
      </c>
      <c r="I204" s="258">
        <v>6.7176966412719965</v>
      </c>
      <c r="J204" s="264">
        <v>6.3275149680858345</v>
      </c>
      <c r="K204" s="259">
        <v>6.1045989985428912</v>
      </c>
    </row>
    <row r="205" spans="2:11">
      <c r="B205" s="314" t="s">
        <v>163</v>
      </c>
      <c r="C205" s="108" t="s">
        <v>143</v>
      </c>
      <c r="D205" s="119">
        <v>5.3821265306122417</v>
      </c>
      <c r="E205" s="214">
        <v>4.9349999999999996</v>
      </c>
      <c r="F205" s="113">
        <v>4.9349999999999996</v>
      </c>
      <c r="G205" s="189">
        <v>4.9349999999999996</v>
      </c>
      <c r="H205" s="107">
        <v>4.9349999999999996</v>
      </c>
      <c r="I205" s="195">
        <v>6.9211176127124761</v>
      </c>
      <c r="J205" s="215">
        <v>6.5159583853938683</v>
      </c>
      <c r="K205" s="115">
        <v>6.2844855403484114</v>
      </c>
    </row>
    <row r="206" spans="2:11">
      <c r="B206" s="315" t="s">
        <v>163</v>
      </c>
      <c r="C206" s="102" t="s">
        <v>144</v>
      </c>
      <c r="D206" s="120">
        <v>5.4649382077034163</v>
      </c>
      <c r="E206" s="110">
        <v>5.0685171696149842</v>
      </c>
      <c r="F206" s="116">
        <v>5.0685171696149842</v>
      </c>
      <c r="G206" s="110">
        <v>5.0685171696149842</v>
      </c>
      <c r="H206" s="111">
        <v>5.0685171696149842</v>
      </c>
      <c r="I206" s="110">
        <v>7.0546347823274598</v>
      </c>
      <c r="J206" s="110">
        <v>6.6494755550088529</v>
      </c>
      <c r="K206" s="111">
        <v>6.4180027099633961</v>
      </c>
    </row>
    <row r="207" spans="2:11">
      <c r="B207" s="313" t="s">
        <v>164</v>
      </c>
      <c r="C207" s="103" t="s">
        <v>135</v>
      </c>
      <c r="D207" s="118">
        <v>12.196358130081302</v>
      </c>
      <c r="E207" s="104">
        <v>12.205</v>
      </c>
      <c r="F207" s="117">
        <v>12.205</v>
      </c>
      <c r="G207" s="104">
        <v>12.205</v>
      </c>
      <c r="H207" s="105">
        <v>12.205</v>
      </c>
      <c r="I207" s="104">
        <v>15.020950403540915</v>
      </c>
      <c r="J207" s="104">
        <v>14.446508949337204</v>
      </c>
      <c r="K207" s="105">
        <v>14.118322920855075</v>
      </c>
    </row>
    <row r="208" spans="2:11">
      <c r="B208" s="314" t="s">
        <v>164</v>
      </c>
      <c r="C208" s="106" t="s">
        <v>136</v>
      </c>
      <c r="D208" s="119">
        <v>12.296785714285708</v>
      </c>
      <c r="E208" s="214">
        <v>12.05</v>
      </c>
      <c r="F208" s="113">
        <v>12.05</v>
      </c>
      <c r="G208" s="189">
        <v>12.05</v>
      </c>
      <c r="H208" s="107">
        <v>12.05</v>
      </c>
      <c r="I208" s="189">
        <v>14.066759134199126</v>
      </c>
      <c r="J208" s="214">
        <v>13.655349171732745</v>
      </c>
      <c r="K208" s="107">
        <v>13.420305198719014</v>
      </c>
    </row>
    <row r="209" spans="2:11">
      <c r="B209" s="314" t="s">
        <v>164</v>
      </c>
      <c r="C209" s="106" t="s">
        <v>137</v>
      </c>
      <c r="D209" s="119">
        <v>11.90031865079365</v>
      </c>
      <c r="E209" s="214">
        <v>10.945</v>
      </c>
      <c r="F209" s="113">
        <v>10.945</v>
      </c>
      <c r="G209" s="189">
        <v>10.945</v>
      </c>
      <c r="H209" s="107">
        <v>10.945</v>
      </c>
      <c r="I209" s="189">
        <v>13.303717409460447</v>
      </c>
      <c r="J209" s="214">
        <v>12.822549468064073</v>
      </c>
      <c r="K209" s="107">
        <v>12.54765183565226</v>
      </c>
    </row>
    <row r="210" spans="2:11">
      <c r="B210" s="314" t="s">
        <v>164</v>
      </c>
      <c r="C210" s="106" t="s">
        <v>138</v>
      </c>
      <c r="D210" s="119">
        <v>9.9745904761904693</v>
      </c>
      <c r="E210" s="214">
        <v>8.85</v>
      </c>
      <c r="F210" s="113">
        <v>8.85</v>
      </c>
      <c r="G210" s="189">
        <v>8.85</v>
      </c>
      <c r="H210" s="107">
        <v>8.85</v>
      </c>
      <c r="I210" s="189">
        <v>11.278591189948255</v>
      </c>
      <c r="J210" s="214">
        <v>10.783169305718351</v>
      </c>
      <c r="K210" s="107">
        <v>10.500128206545019</v>
      </c>
    </row>
    <row r="211" spans="2:11">
      <c r="B211" s="314" t="s">
        <v>164</v>
      </c>
      <c r="C211" s="106" t="s">
        <v>139</v>
      </c>
      <c r="D211" s="119">
        <v>9.2741027777777809</v>
      </c>
      <c r="E211" s="214">
        <v>8.1098999999999997</v>
      </c>
      <c r="F211" s="113">
        <v>8.1098999999999997</v>
      </c>
      <c r="G211" s="189">
        <v>8.1098999999999997</v>
      </c>
      <c r="H211" s="107">
        <v>8.1098999999999997</v>
      </c>
      <c r="I211" s="189">
        <v>10.588287066835596</v>
      </c>
      <c r="J211" s="214">
        <v>10.082707043493389</v>
      </c>
      <c r="K211" s="107">
        <v>9.7938624645961632</v>
      </c>
    </row>
    <row r="212" spans="2:11">
      <c r="B212" s="314" t="s">
        <v>164</v>
      </c>
      <c r="C212" s="106" t="s">
        <v>140</v>
      </c>
      <c r="D212" s="119">
        <v>8.766939682539693</v>
      </c>
      <c r="E212" s="214">
        <v>7.62</v>
      </c>
      <c r="F212" s="113">
        <v>7.62</v>
      </c>
      <c r="G212" s="189">
        <v>7.62</v>
      </c>
      <c r="H212" s="107">
        <v>7.62</v>
      </c>
      <c r="I212" s="189">
        <v>10.148182943722936</v>
      </c>
      <c r="J212" s="214">
        <v>9.6324447812684291</v>
      </c>
      <c r="K212" s="107">
        <v>9.3377967226473082</v>
      </c>
    </row>
    <row r="213" spans="2:11">
      <c r="B213" s="314" t="s">
        <v>164</v>
      </c>
      <c r="C213" s="108" t="s">
        <v>141</v>
      </c>
      <c r="D213" s="119">
        <v>8.6736340080971619</v>
      </c>
      <c r="E213" s="214">
        <v>7.585</v>
      </c>
      <c r="F213" s="113">
        <v>7.585</v>
      </c>
      <c r="G213" s="189">
        <v>7.585</v>
      </c>
      <c r="H213" s="107">
        <v>7.585</v>
      </c>
      <c r="I213" s="195">
        <v>10.106637272727266</v>
      </c>
      <c r="J213" s="215">
        <v>9.5922343982667364</v>
      </c>
      <c r="K213" s="115">
        <v>9.2983492074024916</v>
      </c>
    </row>
    <row r="214" spans="2:11">
      <c r="B214" s="314" t="s">
        <v>164</v>
      </c>
      <c r="C214" s="108" t="s">
        <v>142</v>
      </c>
      <c r="D214" s="119">
        <v>8.6953825910931215</v>
      </c>
      <c r="E214" s="214">
        <v>7.7350000000000003</v>
      </c>
      <c r="F214" s="113">
        <v>7.7350000000000003</v>
      </c>
      <c r="G214" s="189">
        <v>7.7350000000000003</v>
      </c>
      <c r="H214" s="107">
        <v>7.7350000000000003</v>
      </c>
      <c r="I214" s="195">
        <v>10.224929807834425</v>
      </c>
      <c r="J214" s="215">
        <v>9.7169951162720238</v>
      </c>
      <c r="K214" s="115">
        <v>9.426805284162441</v>
      </c>
    </row>
    <row r="215" spans="2:11">
      <c r="B215" s="314" t="s">
        <v>164</v>
      </c>
      <c r="C215" s="108" t="s">
        <v>143</v>
      </c>
      <c r="D215" s="119">
        <v>8.5413219512195084</v>
      </c>
      <c r="E215" s="214">
        <v>7.6849999999999996</v>
      </c>
      <c r="F215" s="113">
        <v>7.6849999999999996</v>
      </c>
      <c r="G215" s="189">
        <v>7.6849999999999996</v>
      </c>
      <c r="H215" s="107">
        <v>7.6849999999999996</v>
      </c>
      <c r="I215" s="195">
        <v>10.005757043606785</v>
      </c>
      <c r="J215" s="215">
        <v>9.5323328493075401</v>
      </c>
      <c r="K215" s="115">
        <v>9.2618593224103627</v>
      </c>
    </row>
    <row r="216" spans="2:11">
      <c r="B216" s="315" t="s">
        <v>164</v>
      </c>
      <c r="C216" s="102" t="s">
        <v>144</v>
      </c>
      <c r="D216" s="120">
        <v>8.389990884255381</v>
      </c>
      <c r="E216" s="110">
        <v>7.635323206205558</v>
      </c>
      <c r="F216" s="116">
        <v>7.635323206205558</v>
      </c>
      <c r="G216" s="110">
        <v>7.635323206205558</v>
      </c>
      <c r="H216" s="111">
        <v>7.635323206205558</v>
      </c>
      <c r="I216" s="110">
        <v>9.9560802498123451</v>
      </c>
      <c r="J216" s="110">
        <v>9.4826560555131003</v>
      </c>
      <c r="K216" s="111">
        <v>9.2121825286159229</v>
      </c>
    </row>
    <row r="217" spans="2:11">
      <c r="B217" s="313" t="s">
        <v>165</v>
      </c>
      <c r="C217" s="103" t="s">
        <v>135</v>
      </c>
      <c r="D217" s="117">
        <v>-0.1030213461538462</v>
      </c>
      <c r="E217" s="117">
        <v>-0.1030213461538462</v>
      </c>
      <c r="F217" s="113">
        <v>-0.1030213461538462</v>
      </c>
      <c r="G217" s="189">
        <v>-0.1030213461538462</v>
      </c>
      <c r="H217" s="107">
        <v>-0.1030213461538462</v>
      </c>
      <c r="I217" s="104">
        <v>0.34276842103018279</v>
      </c>
      <c r="J217" s="104">
        <v>0.25182927600535576</v>
      </c>
      <c r="K217" s="105">
        <v>0.19987453523785756</v>
      </c>
    </row>
    <row r="218" spans="2:11">
      <c r="B218" s="314" t="s">
        <v>165</v>
      </c>
      <c r="C218" s="106" t="s">
        <v>136</v>
      </c>
      <c r="D218" s="132">
        <v>-0.1</v>
      </c>
      <c r="E218" s="113">
        <v>-0.1</v>
      </c>
      <c r="F218" s="126">
        <v>-0.1</v>
      </c>
      <c r="G218" s="74">
        <v>-0.1</v>
      </c>
      <c r="H218" s="125">
        <v>-0.1</v>
      </c>
      <c r="I218" s="74">
        <v>0.34578976718402898</v>
      </c>
      <c r="J218" s="74">
        <v>0.25485062215920196</v>
      </c>
      <c r="K218" s="125">
        <v>0.20289588139170375</v>
      </c>
    </row>
    <row r="219" spans="2:11">
      <c r="B219" s="314" t="s">
        <v>165</v>
      </c>
      <c r="C219" s="106" t="s">
        <v>137</v>
      </c>
      <c r="D219" s="257">
        <v>-5.9768730769230907E-2</v>
      </c>
      <c r="E219" s="113">
        <v>-5.9768730769230907E-2</v>
      </c>
      <c r="F219" s="257">
        <v>0.24857445982746765</v>
      </c>
      <c r="G219" s="258">
        <v>0.27366180509234345</v>
      </c>
      <c r="H219" s="259">
        <v>0.19486466049327592</v>
      </c>
      <c r="I219" s="189">
        <v>0.69436422701149658</v>
      </c>
      <c r="J219" s="214">
        <v>0.62851242725154544</v>
      </c>
      <c r="K219" s="107">
        <v>0.49776054188497965</v>
      </c>
    </row>
    <row r="220" spans="2:11">
      <c r="B220" s="314" t="s">
        <v>165</v>
      </c>
      <c r="C220" s="106" t="s">
        <v>138</v>
      </c>
      <c r="D220" s="257">
        <v>-7.6074615384617017E-3</v>
      </c>
      <c r="E220" s="113">
        <v>-7.6074615384617017E-3</v>
      </c>
      <c r="F220" s="257">
        <v>0.26414284707697455</v>
      </c>
      <c r="G220" s="258">
        <v>0.29326523507261953</v>
      </c>
      <c r="H220" s="259">
        <v>0.21885313321073152</v>
      </c>
      <c r="I220" s="189">
        <v>0.70993261426100351</v>
      </c>
      <c r="J220" s="214">
        <v>0.64811585723182152</v>
      </c>
      <c r="K220" s="107">
        <v>0.52174901460243528</v>
      </c>
    </row>
    <row r="221" spans="2:11">
      <c r="B221" s="314" t="s">
        <v>165</v>
      </c>
      <c r="C221" s="106" t="s">
        <v>139</v>
      </c>
      <c r="D221" s="257">
        <v>3.2507499999999301E-2</v>
      </c>
      <c r="E221" s="113">
        <v>3.2507499999999301E-2</v>
      </c>
      <c r="F221" s="257">
        <v>0.26414284707697455</v>
      </c>
      <c r="G221" s="258">
        <v>0.29326523507261953</v>
      </c>
      <c r="H221" s="259">
        <v>0.21885313321073152</v>
      </c>
      <c r="I221" s="189">
        <v>0.75269064271628805</v>
      </c>
      <c r="J221" s="214">
        <v>0.68215143659359501</v>
      </c>
      <c r="K221" s="107">
        <v>0.55080134300679828</v>
      </c>
    </row>
    <row r="222" spans="2:11">
      <c r="B222" s="314" t="s">
        <v>165</v>
      </c>
      <c r="C222" s="106" t="s">
        <v>140</v>
      </c>
      <c r="D222" s="257">
        <v>0.1024203846153843</v>
      </c>
      <c r="E222" s="113">
        <v>0.1024203846153843</v>
      </c>
      <c r="F222" s="257">
        <v>0.32641639607500217</v>
      </c>
      <c r="G222" s="258">
        <v>0.37167895499372405</v>
      </c>
      <c r="H222" s="259">
        <v>0.31480702408055394</v>
      </c>
      <c r="I222" s="189">
        <v>0.8577222201696002</v>
      </c>
      <c r="J222" s="214">
        <v>0.79460073587647306</v>
      </c>
      <c r="K222" s="107">
        <v>0.67580756228098382</v>
      </c>
    </row>
    <row r="223" spans="2:11">
      <c r="B223" s="314" t="s">
        <v>165</v>
      </c>
      <c r="C223" s="108" t="s">
        <v>141</v>
      </c>
      <c r="D223" s="257">
        <v>0.1937976538461533</v>
      </c>
      <c r="E223" s="113">
        <v>0.1937976538461533</v>
      </c>
      <c r="F223" s="257">
        <v>0.32641639607500217</v>
      </c>
      <c r="G223" s="258">
        <v>0.37167895499372405</v>
      </c>
      <c r="H223" s="259">
        <v>0.31480702408055394</v>
      </c>
      <c r="I223" s="195">
        <v>0.91428969984439723</v>
      </c>
      <c r="J223" s="215">
        <v>0.83962869935660667</v>
      </c>
      <c r="K223" s="115">
        <v>0.71424284697232521</v>
      </c>
    </row>
    <row r="224" spans="2:11">
      <c r="B224" s="314" t="s">
        <v>165</v>
      </c>
      <c r="C224" s="108" t="s">
        <v>142</v>
      </c>
      <c r="D224" s="257">
        <v>0.32236507692307625</v>
      </c>
      <c r="E224" s="113">
        <v>0.32236507692307625</v>
      </c>
      <c r="F224" s="257">
        <v>0.80903640080971595</v>
      </c>
      <c r="G224" s="258">
        <v>0.97938528438228412</v>
      </c>
      <c r="H224" s="259">
        <v>1.0584496783216779</v>
      </c>
      <c r="I224" s="74">
        <v>1.4422029972620378</v>
      </c>
      <c r="J224" s="74">
        <v>1.4833886896214619</v>
      </c>
      <c r="K224" s="125">
        <v>1.4886604377827402</v>
      </c>
    </row>
    <row r="225" spans="2:11">
      <c r="B225" s="314" t="s">
        <v>165</v>
      </c>
      <c r="C225" s="108" t="s">
        <v>143</v>
      </c>
      <c r="D225" s="257">
        <v>0.69559326923076836</v>
      </c>
      <c r="E225" s="113">
        <v>0.69559326923076836</v>
      </c>
      <c r="F225" s="257">
        <v>1.1822645931174078</v>
      </c>
      <c r="G225" s="258">
        <v>1.352613476689976</v>
      </c>
      <c r="H225" s="259">
        <v>1.43167787062937</v>
      </c>
      <c r="I225" s="195">
        <v>1.9397017993258268</v>
      </c>
      <c r="J225" s="215">
        <v>1.9555368357598799</v>
      </c>
      <c r="K225" s="115">
        <v>1.9463254176616882</v>
      </c>
    </row>
    <row r="226" spans="2:11">
      <c r="B226" s="315" t="s">
        <v>165</v>
      </c>
      <c r="C226" s="102" t="s">
        <v>144</v>
      </c>
      <c r="D226" s="257">
        <v>0.87416003846153834</v>
      </c>
      <c r="E226" s="116">
        <v>0.87416003846153834</v>
      </c>
      <c r="F226" s="257">
        <v>1.3608313623481778</v>
      </c>
      <c r="G226" s="258">
        <v>1.531180245920746</v>
      </c>
      <c r="H226" s="259">
        <v>1.61024463986014</v>
      </c>
      <c r="I226" s="110">
        <v>2.1969618612395241</v>
      </c>
      <c r="J226" s="110">
        <v>2.1967438132769139</v>
      </c>
      <c r="K226" s="111">
        <v>2.1783610549586259</v>
      </c>
    </row>
    <row r="227" spans="2:11">
      <c r="B227" s="313" t="s">
        <v>166</v>
      </c>
      <c r="C227" s="103" t="s">
        <v>135</v>
      </c>
      <c r="D227" s="118">
        <v>2.1316224899598422</v>
      </c>
      <c r="E227" s="104">
        <v>2.5649999999999999</v>
      </c>
      <c r="F227" s="117">
        <v>0.31571177216880308</v>
      </c>
      <c r="G227" s="104">
        <v>0.31571177216880308</v>
      </c>
      <c r="H227" s="105">
        <v>0.31571177216880308</v>
      </c>
      <c r="I227" s="104">
        <v>2.4726391292076588</v>
      </c>
      <c r="J227" s="104">
        <v>2.0326354679105165</v>
      </c>
      <c r="K227" s="105">
        <v>1.7812555351741564</v>
      </c>
    </row>
    <row r="228" spans="2:11">
      <c r="B228" s="314" t="s">
        <v>166</v>
      </c>
      <c r="C228" s="106" t="s">
        <v>136</v>
      </c>
      <c r="D228" s="132">
        <v>2.1296984126984118</v>
      </c>
      <c r="E228" s="263">
        <v>2.35</v>
      </c>
      <c r="F228" s="126">
        <v>0.35</v>
      </c>
      <c r="G228" s="74">
        <v>0.35</v>
      </c>
      <c r="H228" s="125">
        <v>0.35</v>
      </c>
      <c r="I228" s="74">
        <v>2.5963436929199761</v>
      </c>
      <c r="J228" s="74">
        <v>2.1380994937395918</v>
      </c>
      <c r="K228" s="125">
        <v>1.8762984995678638</v>
      </c>
    </row>
    <row r="229" spans="2:11">
      <c r="B229" s="314" t="s">
        <v>166</v>
      </c>
      <c r="C229" s="106" t="s">
        <v>137</v>
      </c>
      <c r="D229" s="119">
        <v>2.1578315476190459</v>
      </c>
      <c r="E229" s="214">
        <v>2.1</v>
      </c>
      <c r="F229" s="257">
        <v>0.16172447752956309</v>
      </c>
      <c r="G229" s="258">
        <v>0.18201568165228299</v>
      </c>
      <c r="H229" s="259">
        <v>0.21466765605260296</v>
      </c>
      <c r="I229" s="189">
        <v>2.3289026593477384</v>
      </c>
      <c r="J229" s="214">
        <v>1.9070990791600648</v>
      </c>
      <c r="K229" s="107">
        <v>1.6871764344869495</v>
      </c>
    </row>
    <row r="230" spans="2:11">
      <c r="B230" s="314" t="s">
        <v>166</v>
      </c>
      <c r="C230" s="106" t="s">
        <v>138</v>
      </c>
      <c r="D230" s="119">
        <v>2.2709136904761902</v>
      </c>
      <c r="E230" s="214">
        <v>2.1124999999999998</v>
      </c>
      <c r="F230" s="257">
        <v>0.39061288857076415</v>
      </c>
      <c r="G230" s="258">
        <v>0.41090409269348405</v>
      </c>
      <c r="H230" s="259">
        <v>0.44355606709380402</v>
      </c>
      <c r="I230" s="189">
        <v>2.6784702370556053</v>
      </c>
      <c r="J230" s="214">
        <v>2.2320486394820707</v>
      </c>
      <c r="K230" s="107">
        <v>1.9980613946728649</v>
      </c>
    </row>
    <row r="231" spans="2:11">
      <c r="B231" s="314" t="s">
        <v>166</v>
      </c>
      <c r="C231" s="106" t="s">
        <v>139</v>
      </c>
      <c r="D231" s="119">
        <v>2.3966178571428558</v>
      </c>
      <c r="E231" s="214">
        <v>2.1775000000000002</v>
      </c>
      <c r="F231" s="257">
        <v>0.61950129961196521</v>
      </c>
      <c r="G231" s="258">
        <v>0.6397925037346851</v>
      </c>
      <c r="H231" s="259">
        <v>0.67244447813500507</v>
      </c>
      <c r="I231" s="189">
        <v>3.0280378147634712</v>
      </c>
      <c r="J231" s="214">
        <v>2.5569981998040756</v>
      </c>
      <c r="K231" s="107">
        <v>2.3089463548587803</v>
      </c>
    </row>
    <row r="232" spans="2:11">
      <c r="B232" s="314" t="s">
        <v>166</v>
      </c>
      <c r="C232" s="106" t="s">
        <v>140</v>
      </c>
      <c r="D232" s="119">
        <v>2.6080323412698427</v>
      </c>
      <c r="E232" s="214">
        <v>2.36</v>
      </c>
      <c r="F232" s="257">
        <v>1.0772781216943672</v>
      </c>
      <c r="G232" s="258">
        <v>1.0975693258170871</v>
      </c>
      <c r="H232" s="259">
        <v>1.1302213002174071</v>
      </c>
      <c r="I232" s="189">
        <v>3.6489438035125374</v>
      </c>
      <c r="J232" s="214">
        <v>3.1446265585191737</v>
      </c>
      <c r="K232" s="107">
        <v>2.8775627617757875</v>
      </c>
    </row>
    <row r="233" spans="2:11">
      <c r="B233" s="314" t="s">
        <v>166</v>
      </c>
      <c r="C233" s="108" t="s">
        <v>141</v>
      </c>
      <c r="D233" s="119">
        <v>2.7392163346613549</v>
      </c>
      <c r="E233" s="214">
        <v>2.4830000000000001</v>
      </c>
      <c r="F233" s="257">
        <v>1.5350549437767693</v>
      </c>
      <c r="G233" s="258">
        <v>1.5553461478994892</v>
      </c>
      <c r="H233" s="259">
        <v>1.5879981222998092</v>
      </c>
      <c r="I233" s="195">
        <v>4.2698497922616054</v>
      </c>
      <c r="J233" s="215">
        <v>3.7322549172342727</v>
      </c>
      <c r="K233" s="115">
        <v>3.4461791686927965</v>
      </c>
    </row>
    <row r="234" spans="2:11">
      <c r="B234" s="314" t="s">
        <v>166</v>
      </c>
      <c r="C234" s="108" t="s">
        <v>142</v>
      </c>
      <c r="D234" s="132">
        <v>2.8747392857142877</v>
      </c>
      <c r="E234" s="263">
        <v>2.6</v>
      </c>
      <c r="F234" s="257">
        <v>2.2217201769003734</v>
      </c>
      <c r="G234" s="258">
        <v>2.2420113810230933</v>
      </c>
      <c r="H234" s="259">
        <v>2.2746633554234132</v>
      </c>
      <c r="I234" s="74">
        <v>4.9387716920518798</v>
      </c>
      <c r="J234" s="74">
        <v>4.4047963787148401</v>
      </c>
      <c r="K234" s="125">
        <v>4.120788533816615</v>
      </c>
    </row>
    <row r="235" spans="2:11">
      <c r="B235" s="314" t="s">
        <v>166</v>
      </c>
      <c r="C235" s="108" t="s">
        <v>143</v>
      </c>
      <c r="D235" s="119">
        <v>3.0169672457983401</v>
      </c>
      <c r="E235" s="214">
        <v>2.7225130890052358</v>
      </c>
      <c r="F235" s="257">
        <v>2.2217201769003734</v>
      </c>
      <c r="G235" s="258">
        <v>2.2420113810230933</v>
      </c>
      <c r="H235" s="259">
        <v>2.2746633554234132</v>
      </c>
      <c r="I235" s="195">
        <v>4.9387716920518798</v>
      </c>
      <c r="J235" s="215">
        <v>4.4047963787148401</v>
      </c>
      <c r="K235" s="115">
        <v>4.120788533816615</v>
      </c>
    </row>
    <row r="236" spans="2:11">
      <c r="B236" s="315" t="s">
        <v>166</v>
      </c>
      <c r="C236" s="102" t="s">
        <v>144</v>
      </c>
      <c r="D236" s="120">
        <v>3.1662319457809271</v>
      </c>
      <c r="E236" s="110">
        <v>2.8507990460787811</v>
      </c>
      <c r="F236" s="260">
        <v>2.2217201769003734</v>
      </c>
      <c r="G236" s="261">
        <v>2.2420113810230933</v>
      </c>
      <c r="H236" s="262">
        <v>2.2746633554234132</v>
      </c>
      <c r="I236" s="110">
        <v>4.9387716920518798</v>
      </c>
      <c r="J236" s="110">
        <v>4.4047963787148401</v>
      </c>
      <c r="K236" s="111">
        <v>4.120788533816615</v>
      </c>
    </row>
    <row r="237" spans="2:11">
      <c r="B237" s="313" t="s">
        <v>167</v>
      </c>
      <c r="C237" s="103" t="s">
        <v>135</v>
      </c>
      <c r="D237" s="118">
        <v>6.6542702380952408</v>
      </c>
      <c r="E237" s="104">
        <v>6.7725</v>
      </c>
      <c r="F237" s="117">
        <v>6.7725</v>
      </c>
      <c r="G237" s="104">
        <v>6.7725</v>
      </c>
      <c r="H237" s="105">
        <v>6.7725</v>
      </c>
      <c r="I237" s="117">
        <v>9.0001423541537768</v>
      </c>
      <c r="J237" s="104">
        <v>8.5457131455438589</v>
      </c>
      <c r="K237" s="105">
        <v>8.286091706128941</v>
      </c>
    </row>
    <row r="238" spans="2:11">
      <c r="B238" s="314" t="s">
        <v>167</v>
      </c>
      <c r="C238" s="106" t="s">
        <v>136</v>
      </c>
      <c r="D238" s="193">
        <v>6.7082194444444463</v>
      </c>
      <c r="E238" s="215">
        <v>6.76</v>
      </c>
      <c r="F238" s="113">
        <v>6.76</v>
      </c>
      <c r="G238" s="189">
        <v>6.76</v>
      </c>
      <c r="H238" s="107">
        <v>6.76</v>
      </c>
      <c r="I238" s="257">
        <v>9.1103581818181674</v>
      </c>
      <c r="J238" s="264">
        <v>8.6308954859675993</v>
      </c>
      <c r="K238" s="259">
        <v>8.356972082973197</v>
      </c>
    </row>
    <row r="239" spans="2:11">
      <c r="B239" s="314" t="s">
        <v>167</v>
      </c>
      <c r="C239" s="106" t="s">
        <v>137</v>
      </c>
      <c r="D239" s="119">
        <v>6.812644841269841</v>
      </c>
      <c r="E239" s="214">
        <v>6.6449999999999996</v>
      </c>
      <c r="F239" s="113">
        <v>6.6449999999999996</v>
      </c>
      <c r="G239" s="189">
        <v>6.6449999999999996</v>
      </c>
      <c r="H239" s="107">
        <v>6.6449999999999996</v>
      </c>
      <c r="I239" s="113">
        <v>8.9076035786435668</v>
      </c>
      <c r="J239" s="214">
        <v>8.4460424345381213</v>
      </c>
      <c r="K239" s="107">
        <v>8.1823464256983485</v>
      </c>
    </row>
    <row r="240" spans="2:11">
      <c r="B240" s="314" t="s">
        <v>167</v>
      </c>
      <c r="C240" s="106" t="s">
        <v>138</v>
      </c>
      <c r="D240" s="119">
        <v>6.4939761904761939</v>
      </c>
      <c r="E240" s="214">
        <v>6.2679999999999998</v>
      </c>
      <c r="F240" s="113">
        <v>6.2679999999999998</v>
      </c>
      <c r="G240" s="189">
        <v>6.2679999999999998</v>
      </c>
      <c r="H240" s="107">
        <v>6.2679999999999998</v>
      </c>
      <c r="I240" s="113">
        <v>8.5787773881673743</v>
      </c>
      <c r="J240" s="214">
        <v>8.1073889995328408</v>
      </c>
      <c r="K240" s="107">
        <v>7.8380785554371784</v>
      </c>
    </row>
    <row r="241" spans="2:11">
      <c r="B241" s="314" t="s">
        <v>167</v>
      </c>
      <c r="C241" s="106" t="s">
        <v>139</v>
      </c>
      <c r="D241" s="119">
        <v>6.4089424603174612</v>
      </c>
      <c r="E241" s="214">
        <v>6.1974999999999998</v>
      </c>
      <c r="F241" s="113">
        <v>6.1974999999999998</v>
      </c>
      <c r="G241" s="189">
        <v>6.1974999999999998</v>
      </c>
      <c r="H241" s="107">
        <v>6.1974999999999998</v>
      </c>
      <c r="I241" s="113">
        <v>8.4530413012529344</v>
      </c>
      <c r="J241" s="214">
        <v>7.9929208305660167</v>
      </c>
      <c r="K241" s="107">
        <v>7.7300478975751483</v>
      </c>
    </row>
    <row r="242" spans="2:11">
      <c r="B242" s="314" t="s">
        <v>167</v>
      </c>
      <c r="C242" s="106" t="s">
        <v>140</v>
      </c>
      <c r="D242" s="119">
        <v>6.3974873015873026</v>
      </c>
      <c r="E242" s="214">
        <v>6.1749999999999998</v>
      </c>
      <c r="F242" s="113">
        <v>6.1749999999999998</v>
      </c>
      <c r="G242" s="189">
        <v>6.1749999999999998</v>
      </c>
      <c r="H242" s="107">
        <v>6.1749999999999998</v>
      </c>
      <c r="I242" s="113">
        <v>8.3753052143384963</v>
      </c>
      <c r="J242" s="214">
        <v>7.9264526615991908</v>
      </c>
      <c r="K242" s="107">
        <v>7.6700172397131174</v>
      </c>
    </row>
    <row r="243" spans="2:11">
      <c r="B243" s="314" t="s">
        <v>167</v>
      </c>
      <c r="C243" s="108" t="s">
        <v>141</v>
      </c>
      <c r="D243" s="119">
        <v>6.4640535714285692</v>
      </c>
      <c r="E243" s="214">
        <v>6.2074999999999996</v>
      </c>
      <c r="F243" s="113">
        <v>6.2074999999999996</v>
      </c>
      <c r="G243" s="189">
        <v>6.2074999999999996</v>
      </c>
      <c r="H243" s="107">
        <v>6.2074999999999996</v>
      </c>
      <c r="I243" s="114">
        <v>8.717656637102726</v>
      </c>
      <c r="J243" s="215">
        <v>8.2055957616401383</v>
      </c>
      <c r="K243" s="115">
        <v>7.9130485858933923</v>
      </c>
    </row>
    <row r="244" spans="2:11">
      <c r="B244" s="314" t="s">
        <v>167</v>
      </c>
      <c r="C244" s="108" t="s">
        <v>142</v>
      </c>
      <c r="D244" s="119">
        <v>6.5015793650793663</v>
      </c>
      <c r="E244" s="214">
        <v>6.25</v>
      </c>
      <c r="F244" s="113">
        <v>6.25</v>
      </c>
      <c r="G244" s="189">
        <v>6.25</v>
      </c>
      <c r="H244" s="107">
        <v>6.25</v>
      </c>
      <c r="I244" s="257">
        <v>9.571416393200284</v>
      </c>
      <c r="J244" s="264">
        <v>8.8938621079661218</v>
      </c>
      <c r="K244" s="259">
        <v>8.5067663502961111</v>
      </c>
    </row>
    <row r="245" spans="2:11">
      <c r="B245" s="314" t="s">
        <v>167</v>
      </c>
      <c r="C245" s="108" t="s">
        <v>143</v>
      </c>
      <c r="D245" s="119">
        <v>6.5393230073561943</v>
      </c>
      <c r="E245" s="214">
        <v>6.2927909786548542</v>
      </c>
      <c r="F245" s="113">
        <v>6.2927909786548542</v>
      </c>
      <c r="G245" s="189">
        <v>6.2927909786548542</v>
      </c>
      <c r="H245" s="107">
        <v>6.2927909786548542</v>
      </c>
      <c r="I245" s="114">
        <v>9.6142073718551391</v>
      </c>
      <c r="J245" s="215">
        <v>8.9366530866209768</v>
      </c>
      <c r="K245" s="115">
        <v>8.5495573289509661</v>
      </c>
    </row>
    <row r="246" spans="2:11">
      <c r="B246" s="315" t="s">
        <v>167</v>
      </c>
      <c r="C246" s="102" t="s">
        <v>144</v>
      </c>
      <c r="D246" s="119">
        <v>6.577285762936472</v>
      </c>
      <c r="E246" s="214">
        <v>6.3358749281663869</v>
      </c>
      <c r="F246" s="116">
        <v>6.3358749281663869</v>
      </c>
      <c r="G246" s="110">
        <v>6.3358749281663869</v>
      </c>
      <c r="H246" s="111">
        <v>6.3358749281663869</v>
      </c>
      <c r="I246" s="116">
        <v>9.6572913213666709</v>
      </c>
      <c r="J246" s="110">
        <v>8.9797370361325086</v>
      </c>
      <c r="K246" s="111">
        <v>8.5926412784624979</v>
      </c>
    </row>
    <row r="247" spans="2:11">
      <c r="B247" s="313" t="s">
        <v>168</v>
      </c>
      <c r="C247" s="103" t="s">
        <v>135</v>
      </c>
      <c r="D247" s="118">
        <v>4.2424319409282711</v>
      </c>
      <c r="E247" s="104">
        <v>5.6219599999999996</v>
      </c>
      <c r="F247" s="117">
        <v>5.5493583333333403</v>
      </c>
      <c r="G247" s="104">
        <v>4.2368583333333296</v>
      </c>
      <c r="H247" s="105">
        <v>3.1743583333333301</v>
      </c>
      <c r="I247" s="104">
        <v>7.3130515151515167</v>
      </c>
      <c r="J247" s="104">
        <v>5.6407658900713074</v>
      </c>
      <c r="K247" s="105">
        <v>4.3727155863180585</v>
      </c>
    </row>
    <row r="248" spans="2:11">
      <c r="B248" s="314" t="s">
        <v>168</v>
      </c>
      <c r="C248" s="106" t="s">
        <v>136</v>
      </c>
      <c r="D248" s="132">
        <v>4.6151297468354446</v>
      </c>
      <c r="E248" s="263">
        <v>5.3826799999999997</v>
      </c>
      <c r="F248" s="126">
        <v>5.5493583333333403</v>
      </c>
      <c r="G248" s="74">
        <v>4.2368583333333296</v>
      </c>
      <c r="H248" s="125">
        <v>3.1743583333333301</v>
      </c>
      <c r="I248" s="74">
        <v>7.3130515151515167</v>
      </c>
      <c r="J248" s="74">
        <v>5.6407658900713074</v>
      </c>
      <c r="K248" s="125">
        <v>4.3727155863180585</v>
      </c>
    </row>
    <row r="249" spans="2:11">
      <c r="B249" s="314" t="s">
        <v>168</v>
      </c>
      <c r="C249" s="106" t="s">
        <v>137</v>
      </c>
      <c r="D249" s="119">
        <v>4.6555609126984097</v>
      </c>
      <c r="E249" s="214">
        <v>4.68</v>
      </c>
      <c r="F249" s="257">
        <v>7.5571710308661171</v>
      </c>
      <c r="G249" s="258">
        <v>5.073837697532757</v>
      </c>
      <c r="H249" s="259">
        <v>4.0009210308660865</v>
      </c>
      <c r="I249" s="189">
        <v>8.9849118956111127</v>
      </c>
      <c r="J249" s="214">
        <v>6.2103257271642942</v>
      </c>
      <c r="K249" s="107">
        <v>4.9710124494233989</v>
      </c>
    </row>
    <row r="250" spans="2:11">
      <c r="B250" s="314" t="s">
        <v>168</v>
      </c>
      <c r="C250" s="106" t="s">
        <v>138</v>
      </c>
      <c r="D250" s="119">
        <v>4.3293919444444429</v>
      </c>
      <c r="E250" s="214">
        <v>4.0999999999999996</v>
      </c>
      <c r="F250" s="257">
        <v>7.7943585308661163</v>
      </c>
      <c r="G250" s="258">
        <v>5.3110251975327571</v>
      </c>
      <c r="H250" s="259">
        <v>4.2381085308660875</v>
      </c>
      <c r="I250" s="189">
        <v>9.4504551273184312</v>
      </c>
      <c r="J250" s="214">
        <v>6.6292853974449795</v>
      </c>
      <c r="K250" s="107">
        <v>5.3633583126654676</v>
      </c>
    </row>
    <row r="251" spans="2:11">
      <c r="B251" s="314" t="s">
        <v>168</v>
      </c>
      <c r="C251" s="106" t="s">
        <v>139</v>
      </c>
      <c r="D251" s="119">
        <v>4.1138424999999996</v>
      </c>
      <c r="E251" s="214">
        <v>3.8170000000000002</v>
      </c>
      <c r="F251" s="257">
        <v>7.7820573770199664</v>
      </c>
      <c r="G251" s="258">
        <v>5.2987240436866072</v>
      </c>
      <c r="H251" s="259">
        <v>4.2258073770199367</v>
      </c>
      <c r="I251" s="189">
        <v>9.5519459856674072</v>
      </c>
      <c r="J251" s="214">
        <v>6.7075631875240243</v>
      </c>
      <c r="K251" s="107">
        <v>5.4283741686890146</v>
      </c>
    </row>
    <row r="252" spans="2:11">
      <c r="B252" s="314" t="s">
        <v>168</v>
      </c>
      <c r="C252" s="106" t="s">
        <v>140</v>
      </c>
      <c r="D252" s="119">
        <v>3.9307281746031744</v>
      </c>
      <c r="E252" s="214">
        <v>3.6</v>
      </c>
      <c r="F252" s="257">
        <v>7.7506662231738064</v>
      </c>
      <c r="G252" s="258">
        <v>5.2673328898404472</v>
      </c>
      <c r="H252" s="259">
        <v>4.1944162231737767</v>
      </c>
      <c r="I252" s="189">
        <v>9.6343468440163722</v>
      </c>
      <c r="J252" s="214">
        <v>6.7667509776030581</v>
      </c>
      <c r="K252" s="107">
        <v>5.4743000247125524</v>
      </c>
    </row>
    <row r="253" spans="2:11">
      <c r="B253" s="314" t="s">
        <v>168</v>
      </c>
      <c r="C253" s="108" t="s">
        <v>141</v>
      </c>
      <c r="D253" s="119">
        <v>3.8903112698412694</v>
      </c>
      <c r="E253" s="214">
        <v>3.5739999999999998</v>
      </c>
      <c r="F253" s="257">
        <v>7.7334766462507369</v>
      </c>
      <c r="G253" s="258">
        <v>5.2501433129173778</v>
      </c>
      <c r="H253" s="259">
        <v>4.1772266462507073</v>
      </c>
      <c r="I253" s="195">
        <v>9.6074027548981729</v>
      </c>
      <c r="J253" s="215">
        <v>6.7417967659213973</v>
      </c>
      <c r="K253" s="115">
        <v>5.4504826564259581</v>
      </c>
    </row>
    <row r="254" spans="2:11">
      <c r="B254" s="314" t="s">
        <v>168</v>
      </c>
      <c r="C254" s="108" t="s">
        <v>142</v>
      </c>
      <c r="D254" s="132">
        <v>3.85217349206349</v>
      </c>
      <c r="E254" s="263">
        <v>3.5720000000000001</v>
      </c>
      <c r="F254" s="257">
        <v>7.7566361847122662</v>
      </c>
      <c r="G254" s="258">
        <v>5.2733028513789071</v>
      </c>
      <c r="H254" s="259">
        <v>4.2003861847122383</v>
      </c>
      <c r="I254" s="74">
        <v>9.6347057486442615</v>
      </c>
      <c r="J254" s="74">
        <v>6.7682545130764611</v>
      </c>
      <c r="K254" s="125">
        <v>5.4764575029829432</v>
      </c>
    </row>
    <row r="255" spans="2:11">
      <c r="B255" s="314" t="s">
        <v>168</v>
      </c>
      <c r="C255" s="108" t="s">
        <v>143</v>
      </c>
      <c r="D255" s="119">
        <v>3.8802735059760933</v>
      </c>
      <c r="E255" s="214">
        <v>3.64</v>
      </c>
      <c r="F255" s="257">
        <v>7.7566361847122671</v>
      </c>
      <c r="G255" s="258">
        <v>5.273302851378908</v>
      </c>
      <c r="H255" s="259">
        <v>4.2003861847122383</v>
      </c>
      <c r="I255" s="195">
        <v>9.6347057486442633</v>
      </c>
      <c r="J255" s="215">
        <v>6.768254513076462</v>
      </c>
      <c r="K255" s="115">
        <v>5.4764575029829432</v>
      </c>
    </row>
    <row r="256" spans="2:11">
      <c r="B256" s="315" t="s">
        <v>168</v>
      </c>
      <c r="C256" s="102" t="s">
        <v>144</v>
      </c>
      <c r="D256" s="120">
        <v>3.9085784978793074</v>
      </c>
      <c r="E256" s="110">
        <v>3.70929451287794</v>
      </c>
      <c r="F256" s="257">
        <v>7.7566361847122671</v>
      </c>
      <c r="G256" s="258">
        <v>5.273302851378908</v>
      </c>
      <c r="H256" s="259">
        <v>4.2003861847122383</v>
      </c>
      <c r="I256" s="110">
        <v>9.6347057486442633</v>
      </c>
      <c r="J256" s="110">
        <v>6.768254513076462</v>
      </c>
      <c r="K256" s="111">
        <v>5.4764575029829432</v>
      </c>
    </row>
    <row r="257" spans="2:11">
      <c r="B257" s="313" t="s">
        <v>169</v>
      </c>
      <c r="C257" s="103" t="s">
        <v>135</v>
      </c>
      <c r="D257" s="118">
        <v>7.9630785123967112</v>
      </c>
      <c r="E257" s="104">
        <v>8.3000000000000007</v>
      </c>
      <c r="F257" s="117">
        <v>6.9</v>
      </c>
      <c r="G257" s="104">
        <v>6.9</v>
      </c>
      <c r="H257" s="105">
        <v>6.9</v>
      </c>
      <c r="I257" s="104">
        <v>9.0260681818181752</v>
      </c>
      <c r="J257" s="104">
        <v>8.5923596560699416</v>
      </c>
      <c r="K257" s="105">
        <v>8.3445762178404372</v>
      </c>
    </row>
    <row r="258" spans="2:11">
      <c r="B258" s="314" t="s">
        <v>169</v>
      </c>
      <c r="C258" s="106" t="s">
        <v>136</v>
      </c>
      <c r="D258" s="132">
        <v>8.0947644628099251</v>
      </c>
      <c r="E258" s="263">
        <v>8.4</v>
      </c>
      <c r="F258" s="126">
        <v>6.9</v>
      </c>
      <c r="G258" s="74">
        <v>6.9</v>
      </c>
      <c r="H258" s="125">
        <v>6.9</v>
      </c>
      <c r="I258" s="74">
        <v>9.0260681818181752</v>
      </c>
      <c r="J258" s="74">
        <v>8.5923596560699416</v>
      </c>
      <c r="K258" s="125">
        <v>8.3445762178404372</v>
      </c>
    </row>
    <row r="259" spans="2:11">
      <c r="B259" s="314" t="s">
        <v>169</v>
      </c>
      <c r="C259" s="106" t="s">
        <v>137</v>
      </c>
      <c r="D259" s="119">
        <v>8.2424992063492013</v>
      </c>
      <c r="E259" s="214">
        <v>8.1319999999999997</v>
      </c>
      <c r="F259" s="257">
        <v>6.4227176958808503</v>
      </c>
      <c r="G259" s="258">
        <v>8.2081139473329792</v>
      </c>
      <c r="H259" s="259">
        <v>9.3516715463643205</v>
      </c>
      <c r="I259" s="189">
        <v>8.5487858776990251</v>
      </c>
      <c r="J259" s="214">
        <v>9.9004736034029222</v>
      </c>
      <c r="K259" s="107">
        <v>10.796247764204757</v>
      </c>
    </row>
    <row r="260" spans="2:11">
      <c r="B260" s="314" t="s">
        <v>169</v>
      </c>
      <c r="C260" s="106" t="s">
        <v>138</v>
      </c>
      <c r="D260" s="119">
        <v>8.0858916666666651</v>
      </c>
      <c r="E260" s="214">
        <v>7.74</v>
      </c>
      <c r="F260" s="257">
        <v>6.9886220855452397</v>
      </c>
      <c r="G260" s="258">
        <v>8.7740183369973703</v>
      </c>
      <c r="H260" s="259">
        <v>9.9175759360287117</v>
      </c>
      <c r="I260" s="189">
        <v>9.1146902673634145</v>
      </c>
      <c r="J260" s="214">
        <v>10.466377993067312</v>
      </c>
      <c r="K260" s="107">
        <v>11.362152153869149</v>
      </c>
    </row>
    <row r="261" spans="2:11">
      <c r="B261" s="314" t="s">
        <v>169</v>
      </c>
      <c r="C261" s="106" t="s">
        <v>139</v>
      </c>
      <c r="D261" s="119">
        <v>8.0910400793650812</v>
      </c>
      <c r="E261" s="214">
        <v>7.68</v>
      </c>
      <c r="F261" s="257">
        <v>7.2898224701606313</v>
      </c>
      <c r="G261" s="258">
        <v>9.075218721612762</v>
      </c>
      <c r="H261" s="259">
        <v>10.218776320644103</v>
      </c>
      <c r="I261" s="189">
        <v>9.2357712617349019</v>
      </c>
      <c r="J261" s="214">
        <v>10.624202548096648</v>
      </c>
      <c r="K261" s="107">
        <v>11.540968792872135</v>
      </c>
    </row>
    <row r="262" spans="2:11">
      <c r="B262" s="314" t="s">
        <v>169</v>
      </c>
      <c r="C262" s="106" t="s">
        <v>140</v>
      </c>
      <c r="D262" s="119">
        <v>8.4119718253968241</v>
      </c>
      <c r="E262" s="214">
        <v>7.9649999999999999</v>
      </c>
      <c r="F262" s="257">
        <v>7.7710363163144702</v>
      </c>
      <c r="G262" s="258">
        <v>9.5564325677666027</v>
      </c>
      <c r="H262" s="259">
        <v>10.699990166797944</v>
      </c>
      <c r="I262" s="189">
        <v>9.5368657176448366</v>
      </c>
      <c r="J262" s="214">
        <v>10.962040564664429</v>
      </c>
      <c r="K262" s="107">
        <v>11.899798893413569</v>
      </c>
    </row>
    <row r="263" spans="2:11">
      <c r="B263" s="314" t="s">
        <v>169</v>
      </c>
      <c r="C263" s="108" t="s">
        <v>141</v>
      </c>
      <c r="D263" s="119">
        <v>8.892503187250993</v>
      </c>
      <c r="E263" s="214">
        <v>8.4600000000000009</v>
      </c>
      <c r="F263" s="257">
        <v>8.2464167009298617</v>
      </c>
      <c r="G263" s="258">
        <v>10.031812952381992</v>
      </c>
      <c r="H263" s="259">
        <v>11.175370551413334</v>
      </c>
      <c r="I263" s="195">
        <v>10.203460736406567</v>
      </c>
      <c r="J263" s="215">
        <v>11.589628641980767</v>
      </c>
      <c r="K263" s="115">
        <v>12.505101787266005</v>
      </c>
    </row>
    <row r="264" spans="2:11">
      <c r="B264" s="314" t="s">
        <v>169</v>
      </c>
      <c r="C264" s="108" t="s">
        <v>142</v>
      </c>
      <c r="D264" s="132">
        <v>9.4134741035856528</v>
      </c>
      <c r="E264" s="263">
        <v>9.0250000000000004</v>
      </c>
      <c r="F264" s="257">
        <v>8.7197840086221614</v>
      </c>
      <c r="G264" s="258">
        <v>10.505180260074294</v>
      </c>
      <c r="H264" s="259">
        <v>11.648737859105635</v>
      </c>
      <c r="I264" s="74">
        <v>10.656865848976917</v>
      </c>
      <c r="J264" s="74">
        <v>12.047105954253402</v>
      </c>
      <c r="K264" s="125">
        <v>12.964905601286905</v>
      </c>
    </row>
    <row r="265" spans="2:11">
      <c r="B265" s="314" t="s">
        <v>169</v>
      </c>
      <c r="C265" s="108" t="s">
        <v>143</v>
      </c>
      <c r="D265" s="119">
        <v>9.7777107569721124</v>
      </c>
      <c r="E265" s="214">
        <v>9.59</v>
      </c>
      <c r="F265" s="257">
        <v>9.0306340086221706</v>
      </c>
      <c r="G265" s="258">
        <v>10.816030260074303</v>
      </c>
      <c r="H265" s="259">
        <v>11.959587859105644</v>
      </c>
      <c r="I265" s="195">
        <v>11.107451214830586</v>
      </c>
      <c r="J265" s="215">
        <v>12.469185922191068</v>
      </c>
      <c r="K265" s="115">
        <v>13.370700056986733</v>
      </c>
    </row>
    <row r="266" spans="2:11">
      <c r="B266" s="315" t="s">
        <v>169</v>
      </c>
      <c r="C266" s="102" t="s">
        <v>144</v>
      </c>
      <c r="D266" s="119">
        <v>10.156040861746476</v>
      </c>
      <c r="E266" s="189">
        <v>10.190371191135734</v>
      </c>
      <c r="F266" s="257">
        <v>9.0306340086221706</v>
      </c>
      <c r="G266" s="258">
        <v>10.816030260074303</v>
      </c>
      <c r="H266" s="259">
        <v>11.959587859105644</v>
      </c>
      <c r="I266" s="110">
        <v>11.107451214830586</v>
      </c>
      <c r="J266" s="110">
        <v>12.469185922191068</v>
      </c>
      <c r="K266" s="111">
        <v>13.370700056986733</v>
      </c>
    </row>
    <row r="267" spans="2:11">
      <c r="B267" s="303" t="s">
        <v>170</v>
      </c>
      <c r="C267" s="136" t="s">
        <v>135</v>
      </c>
      <c r="D267" s="121">
        <v>5.1372527346938801</v>
      </c>
      <c r="E267" s="131">
        <v>5.4720399999999998</v>
      </c>
      <c r="F267" s="121">
        <v>5.1937828950227489</v>
      </c>
      <c r="G267" s="122">
        <v>3.9029403641866502</v>
      </c>
      <c r="H267" s="123">
        <v>2.8842475193335693</v>
      </c>
      <c r="I267" s="122">
        <v>7.0377255929699549</v>
      </c>
      <c r="J267" s="122">
        <v>5.3707268899423388</v>
      </c>
      <c r="K267" s="123">
        <v>4.1371310304527205</v>
      </c>
    </row>
    <row r="268" spans="2:11">
      <c r="B268" s="324" t="s">
        <v>170</v>
      </c>
      <c r="C268" s="137" t="s">
        <v>136</v>
      </c>
      <c r="D268" s="126">
        <v>5.3912001632653039</v>
      </c>
      <c r="E268" s="132">
        <v>5.6362300000000003</v>
      </c>
      <c r="F268" s="126">
        <v>5.4104166666666504</v>
      </c>
      <c r="G268" s="74">
        <v>4.09791666666667</v>
      </c>
      <c r="H268" s="125">
        <v>3.03541666666667</v>
      </c>
      <c r="I268" s="74">
        <v>7.2543593646138564</v>
      </c>
      <c r="J268" s="74">
        <v>5.565703192422359</v>
      </c>
      <c r="K268" s="125">
        <v>4.2883001777858212</v>
      </c>
    </row>
    <row r="269" spans="2:11">
      <c r="B269" s="324" t="s">
        <v>170</v>
      </c>
      <c r="C269" s="137" t="s">
        <v>137</v>
      </c>
      <c r="D269" s="126">
        <v>5.1265726190476206</v>
      </c>
      <c r="E269" s="132">
        <v>4.8594999999999997</v>
      </c>
      <c r="F269" s="126">
        <v>6.6860913608149311</v>
      </c>
      <c r="G269" s="74">
        <v>5.3500316501323004</v>
      </c>
      <c r="H269" s="125">
        <v>4.2549729376204004</v>
      </c>
      <c r="I269" s="74">
        <v>8.5300340587621371</v>
      </c>
      <c r="J269" s="74">
        <v>6.8178181758879894</v>
      </c>
      <c r="K269" s="125">
        <v>5.5078564487395516</v>
      </c>
    </row>
    <row r="270" spans="2:11">
      <c r="B270" s="324" t="s">
        <v>170</v>
      </c>
      <c r="C270" s="137" t="s">
        <v>138</v>
      </c>
      <c r="D270" s="126">
        <v>4.5334035714285719</v>
      </c>
      <c r="E270" s="132">
        <v>4.1989999999999998</v>
      </c>
      <c r="F270" s="126">
        <v>6.4810084145998541</v>
      </c>
      <c r="G270" s="74">
        <v>5.1757375890838917</v>
      </c>
      <c r="H270" s="125">
        <v>4.1776010951275468</v>
      </c>
      <c r="I270" s="74">
        <v>8.3249511125470601</v>
      </c>
      <c r="J270" s="74">
        <v>6.6435241148395807</v>
      </c>
      <c r="K270" s="125">
        <v>5.430484606246698</v>
      </c>
    </row>
    <row r="271" spans="2:11">
      <c r="B271" s="324" t="s">
        <v>170</v>
      </c>
      <c r="C271" s="137" t="s">
        <v>139</v>
      </c>
      <c r="D271" s="126">
        <v>4.1598248000000009</v>
      </c>
      <c r="E271" s="132">
        <v>3.8694999999999999</v>
      </c>
      <c r="F271" s="126">
        <v>6.2759254683847789</v>
      </c>
      <c r="G271" s="74">
        <v>5.001443528035483</v>
      </c>
      <c r="H271" s="125">
        <v>4.1002292526346942</v>
      </c>
      <c r="I271" s="74">
        <v>8.1735237723451402</v>
      </c>
      <c r="J271" s="74">
        <v>6.5119401529851659</v>
      </c>
      <c r="K271" s="125">
        <v>5.3895695496007292</v>
      </c>
    </row>
    <row r="272" spans="2:11">
      <c r="B272" s="324" t="s">
        <v>170</v>
      </c>
      <c r="C272" s="137" t="s">
        <v>140</v>
      </c>
      <c r="D272" s="126">
        <v>3.824185258964143</v>
      </c>
      <c r="E272" s="132">
        <v>3.5977000000000001</v>
      </c>
      <c r="F272" s="126">
        <v>5.8657595759546286</v>
      </c>
      <c r="G272" s="74">
        <v>4.6528554059386646</v>
      </c>
      <c r="H272" s="125">
        <v>3.9454855676489871</v>
      </c>
      <c r="I272" s="74">
        <v>7.817013485928145</v>
      </c>
      <c r="J272" s="74">
        <v>6.2060621300823406</v>
      </c>
      <c r="K272" s="125">
        <v>5.2712826504619068</v>
      </c>
    </row>
    <row r="273" spans="2:11">
      <c r="B273" s="324" t="s">
        <v>170</v>
      </c>
      <c r="C273" s="138" t="s">
        <v>141</v>
      </c>
      <c r="D273" s="126">
        <v>3.706744</v>
      </c>
      <c r="E273" s="132">
        <v>3.5091999999999999</v>
      </c>
      <c r="F273" s="126">
        <v>5.4555936835244765</v>
      </c>
      <c r="G273" s="74">
        <v>4.3042672838418472</v>
      </c>
      <c r="H273" s="125">
        <v>3.7907418826632804</v>
      </c>
      <c r="I273" s="124">
        <v>7.4353228362164323</v>
      </c>
      <c r="J273" s="124">
        <v>5.8801404268640916</v>
      </c>
      <c r="K273" s="127">
        <v>5.1358867261830623</v>
      </c>
    </row>
    <row r="274" spans="2:11">
      <c r="B274" s="324" t="s">
        <v>170</v>
      </c>
      <c r="C274" s="138" t="s">
        <v>142</v>
      </c>
      <c r="D274" s="126">
        <v>3.6430023809523826</v>
      </c>
      <c r="E274" s="132">
        <v>3.4758</v>
      </c>
      <c r="F274" s="126">
        <v>4.8403448448792492</v>
      </c>
      <c r="G274" s="74">
        <v>3.7813851006966201</v>
      </c>
      <c r="H274" s="125">
        <v>3.5586263551847201</v>
      </c>
      <c r="I274" s="124">
        <v>6.8000828972475853</v>
      </c>
      <c r="J274" s="124">
        <v>5.3413452396310985</v>
      </c>
      <c r="K274" s="127">
        <v>4.8901880651329037</v>
      </c>
    </row>
    <row r="275" spans="2:11">
      <c r="B275" s="324" t="s">
        <v>170</v>
      </c>
      <c r="C275" s="138" t="s">
        <v>143</v>
      </c>
      <c r="D275" s="126">
        <v>3.5879783132530125</v>
      </c>
      <c r="E275" s="132">
        <v>3.4483000000000001</v>
      </c>
      <c r="F275" s="126">
        <v>4.8369051088603303</v>
      </c>
      <c r="G275" s="74">
        <v>3.7779453646777004</v>
      </c>
      <c r="H275" s="125">
        <v>3.5551866191658004</v>
      </c>
      <c r="I275" s="124">
        <v>6.6789196984454966</v>
      </c>
      <c r="J275" s="124">
        <v>5.2441971076675538</v>
      </c>
      <c r="K275" s="127">
        <v>4.8067600596536133</v>
      </c>
    </row>
    <row r="276" spans="2:11">
      <c r="B276" s="325" t="s">
        <v>170</v>
      </c>
      <c r="C276" s="139" t="s">
        <v>144</v>
      </c>
      <c r="D276" s="128">
        <v>3.3691650793650783</v>
      </c>
      <c r="E276" s="134">
        <v>3.2618</v>
      </c>
      <c r="F276" s="128">
        <v>4.65483915707288</v>
      </c>
      <c r="G276" s="129">
        <v>3.5958794128902509</v>
      </c>
      <c r="H276" s="130">
        <v>3.3731206673783509</v>
      </c>
      <c r="I276" s="129">
        <v>6.4872649117065855</v>
      </c>
      <c r="J276" s="129">
        <v>5.0544984009386855</v>
      </c>
      <c r="K276" s="130">
        <v>4.6181788874013945</v>
      </c>
    </row>
    <row r="277" spans="2:11">
      <c r="B277" s="140"/>
      <c r="C277" s="141"/>
      <c r="D277" s="181"/>
      <c r="E277" s="181"/>
      <c r="F277" s="181"/>
      <c r="G277" s="181"/>
      <c r="H277" s="181"/>
      <c r="I277" s="181"/>
      <c r="J277" s="181"/>
      <c r="K277" s="181"/>
    </row>
    <row r="278" spans="2:11" ht="124.15" customHeight="1">
      <c r="B278" s="323" t="s">
        <v>269</v>
      </c>
      <c r="C278" s="323"/>
      <c r="D278" s="323"/>
      <c r="E278" s="323"/>
      <c r="F278" s="323"/>
      <c r="G278" s="323"/>
      <c r="H278" s="323"/>
      <c r="I278" s="323"/>
      <c r="J278" s="323"/>
      <c r="K278" s="323"/>
    </row>
    <row r="279" spans="2:11">
      <c r="B279" s="142"/>
      <c r="C279" s="142"/>
      <c r="D279" s="182"/>
      <c r="E279" s="182"/>
      <c r="F279" s="182"/>
      <c r="G279" s="182"/>
      <c r="H279" s="182"/>
      <c r="I279" s="182"/>
      <c r="J279" s="182"/>
      <c r="K279" s="182"/>
    </row>
    <row r="280" spans="2:11">
      <c r="B280" s="142"/>
      <c r="C280" s="142"/>
      <c r="D280" s="182"/>
      <c r="E280" s="182"/>
      <c r="F280" s="182"/>
      <c r="G280" s="182"/>
      <c r="H280" s="182"/>
      <c r="I280" s="182"/>
      <c r="J280" s="182"/>
      <c r="K280" s="182"/>
    </row>
    <row r="281" spans="2:11">
      <c r="B281" s="142"/>
      <c r="C281" s="142"/>
      <c r="D281" s="182"/>
      <c r="E281" s="182"/>
      <c r="F281" s="182"/>
      <c r="G281" s="182"/>
      <c r="H281" s="182"/>
      <c r="I281" s="182"/>
      <c r="J281" s="182"/>
      <c r="K281" s="182"/>
    </row>
    <row r="282" spans="2:11">
      <c r="B282" s="142"/>
      <c r="C282" s="142"/>
      <c r="D282" s="182"/>
      <c r="E282" s="182"/>
      <c r="F282" s="182"/>
      <c r="G282" s="182"/>
      <c r="H282" s="182"/>
      <c r="I282" s="182"/>
      <c r="J282" s="182"/>
      <c r="K282" s="182"/>
    </row>
    <row r="283" spans="2:11">
      <c r="B283" s="142"/>
      <c r="C283" s="142"/>
      <c r="D283" s="182"/>
      <c r="E283" s="182"/>
      <c r="F283" s="182"/>
      <c r="G283" s="182"/>
      <c r="H283" s="182"/>
      <c r="I283" s="182"/>
      <c r="J283" s="182"/>
      <c r="K283" s="182"/>
    </row>
    <row r="284" spans="2:11">
      <c r="B284" s="1"/>
      <c r="C284" s="142"/>
      <c r="D284" s="182"/>
      <c r="E284" s="182"/>
      <c r="F284" s="182"/>
      <c r="G284" s="182"/>
      <c r="H284" s="182"/>
      <c r="I284" s="182"/>
      <c r="J284" s="182"/>
      <c r="K284" s="182"/>
    </row>
    <row r="285" spans="2:11">
      <c r="B285" s="1"/>
      <c r="C285" s="142"/>
      <c r="D285" s="182"/>
      <c r="E285" s="182"/>
      <c r="F285" s="182"/>
      <c r="G285" s="182"/>
      <c r="H285" s="182"/>
      <c r="I285" s="182"/>
      <c r="J285" s="182"/>
      <c r="K285" s="182"/>
    </row>
    <row r="286" spans="2:11">
      <c r="B286" s="1"/>
      <c r="C286" s="142"/>
      <c r="D286" s="182"/>
      <c r="E286" s="182"/>
      <c r="F286" s="182"/>
      <c r="G286" s="182"/>
      <c r="H286" s="182"/>
      <c r="I286" s="182"/>
      <c r="J286" s="182"/>
      <c r="K286" s="182"/>
    </row>
    <row r="287" spans="2:11">
      <c r="B287" s="1"/>
      <c r="C287" s="142"/>
      <c r="D287" s="182"/>
      <c r="E287" s="182"/>
      <c r="F287" s="182"/>
      <c r="G287" s="182"/>
      <c r="H287" s="182"/>
      <c r="I287" s="182"/>
      <c r="J287" s="182"/>
      <c r="K287" s="182"/>
    </row>
    <row r="288" spans="2:11">
      <c r="B288" s="1"/>
      <c r="C288" s="142"/>
      <c r="D288" s="182"/>
      <c r="E288" s="182"/>
      <c r="F288" s="182"/>
      <c r="G288" s="182"/>
      <c r="H288" s="182"/>
      <c r="I288" s="182"/>
      <c r="J288" s="182"/>
      <c r="K288" s="182"/>
    </row>
    <row r="289" spans="2:11">
      <c r="B289" s="1"/>
      <c r="C289" s="142"/>
      <c r="D289" s="182"/>
      <c r="E289" s="182"/>
      <c r="F289" s="182"/>
      <c r="G289" s="182"/>
      <c r="H289" s="182"/>
      <c r="I289" s="182"/>
      <c r="J289" s="182"/>
      <c r="K289" s="182"/>
    </row>
    <row r="290" spans="2:11">
      <c r="B290" s="1"/>
      <c r="C290" s="142"/>
      <c r="D290" s="182"/>
      <c r="E290" s="182"/>
      <c r="F290" s="182"/>
      <c r="G290" s="182"/>
      <c r="H290" s="182"/>
      <c r="I290" s="182"/>
      <c r="J290" s="182"/>
      <c r="K290" s="182"/>
    </row>
    <row r="291" spans="2:11">
      <c r="B291" s="53"/>
      <c r="C291" s="141"/>
      <c r="D291" s="181"/>
      <c r="E291" s="181"/>
      <c r="F291" s="181"/>
      <c r="G291" s="181"/>
      <c r="H291" s="181"/>
      <c r="I291" s="181"/>
      <c r="J291" s="181"/>
      <c r="K291" s="181"/>
    </row>
    <row r="292" spans="2:11">
      <c r="B292" s="1"/>
      <c r="C292" s="141"/>
      <c r="D292" s="181"/>
      <c r="E292" s="181"/>
      <c r="F292" s="181"/>
      <c r="G292" s="181"/>
      <c r="H292" s="181"/>
      <c r="I292" s="181"/>
      <c r="J292" s="181"/>
      <c r="K292" s="181"/>
    </row>
    <row r="293" spans="2:11">
      <c r="B293" s="1"/>
      <c r="C293" s="141"/>
      <c r="D293" s="181"/>
      <c r="E293" s="181"/>
      <c r="F293" s="181"/>
      <c r="G293" s="181"/>
      <c r="H293" s="181"/>
      <c r="I293" s="181"/>
      <c r="J293" s="181"/>
      <c r="K293" s="181"/>
    </row>
    <row r="294" spans="2:11">
      <c r="B294" s="109"/>
      <c r="C294" s="141"/>
      <c r="D294" s="181"/>
      <c r="E294" s="181"/>
      <c r="F294" s="181"/>
      <c r="G294" s="181"/>
      <c r="H294" s="181"/>
      <c r="I294" s="181"/>
      <c r="J294" s="181"/>
      <c r="K294" s="181"/>
    </row>
    <row r="295" spans="2:11">
      <c r="C295" s="141"/>
      <c r="D295" s="181"/>
      <c r="E295" s="181"/>
      <c r="F295" s="181"/>
      <c r="G295" s="181"/>
      <c r="H295" s="181"/>
      <c r="I295" s="181"/>
      <c r="J295" s="181"/>
      <c r="K295" s="181"/>
    </row>
    <row r="296" spans="2:11">
      <c r="C296" s="141"/>
      <c r="D296" s="181"/>
      <c r="E296" s="181"/>
      <c r="F296" s="181"/>
      <c r="G296" s="181"/>
      <c r="H296" s="181"/>
      <c r="I296" s="181"/>
      <c r="J296" s="181"/>
      <c r="K296" s="181"/>
    </row>
    <row r="297" spans="2:11">
      <c r="B297" s="112"/>
      <c r="C297" s="141"/>
      <c r="D297" s="181"/>
      <c r="E297" s="181"/>
      <c r="F297" s="181"/>
      <c r="G297" s="181"/>
      <c r="H297" s="181"/>
      <c r="I297" s="181"/>
      <c r="J297" s="181"/>
      <c r="K297" s="181"/>
    </row>
    <row r="298" spans="2:11">
      <c r="C298" s="141"/>
      <c r="D298" s="181"/>
      <c r="E298" s="181"/>
      <c r="F298" s="181"/>
      <c r="G298" s="181"/>
      <c r="H298" s="181"/>
      <c r="I298" s="181"/>
      <c r="J298" s="181"/>
      <c r="K298" s="181"/>
    </row>
    <row r="299" spans="2:11">
      <c r="B299" s="140"/>
      <c r="C299" s="141"/>
      <c r="D299" s="181"/>
      <c r="E299" s="181"/>
      <c r="F299" s="181"/>
      <c r="G299" s="181"/>
      <c r="H299" s="181"/>
      <c r="I299" s="181"/>
      <c r="J299" s="181"/>
      <c r="K299" s="181"/>
    </row>
    <row r="300" spans="2:11">
      <c r="B300" s="140"/>
      <c r="C300" s="141"/>
      <c r="D300" s="181"/>
      <c r="E300" s="181"/>
      <c r="F300" s="181"/>
      <c r="G300" s="181"/>
      <c r="H300" s="181"/>
      <c r="I300" s="181"/>
      <c r="J300" s="181"/>
      <c r="K300" s="181"/>
    </row>
    <row r="301" spans="2:11">
      <c r="B301" s="140"/>
      <c r="C301" s="141"/>
      <c r="D301" s="181"/>
      <c r="E301" s="181"/>
      <c r="F301" s="181"/>
      <c r="G301" s="181"/>
      <c r="H301" s="181"/>
      <c r="I301" s="181"/>
      <c r="J301" s="181"/>
      <c r="K301" s="181"/>
    </row>
    <row r="302" spans="2:11">
      <c r="B302" s="140"/>
      <c r="C302" s="141"/>
      <c r="D302" s="181"/>
      <c r="E302" s="181"/>
      <c r="F302" s="181"/>
      <c r="G302" s="181"/>
      <c r="H302" s="181"/>
      <c r="I302" s="181"/>
      <c r="J302" s="181"/>
      <c r="K302" s="181"/>
    </row>
    <row r="303" spans="2:11">
      <c r="B303" s="140"/>
      <c r="C303" s="141"/>
      <c r="D303" s="181"/>
      <c r="E303" s="181"/>
      <c r="F303" s="181"/>
      <c r="G303" s="181"/>
      <c r="H303" s="181"/>
      <c r="I303" s="181"/>
      <c r="J303" s="181"/>
      <c r="K303" s="181"/>
    </row>
    <row r="304" spans="2:11">
      <c r="B304" s="140"/>
      <c r="C304" s="141"/>
      <c r="D304" s="181"/>
      <c r="E304" s="181"/>
      <c r="F304" s="181"/>
      <c r="G304" s="181"/>
      <c r="H304" s="181"/>
      <c r="I304" s="181"/>
      <c r="J304" s="181"/>
      <c r="K304" s="181"/>
    </row>
    <row r="305" spans="2:11">
      <c r="B305" s="140"/>
      <c r="C305" s="141"/>
      <c r="D305" s="181"/>
      <c r="E305" s="181"/>
      <c r="F305" s="181"/>
      <c r="G305" s="181"/>
      <c r="H305" s="181"/>
      <c r="I305" s="181"/>
      <c r="J305" s="181"/>
      <c r="K305" s="181"/>
    </row>
    <row r="306" spans="2:11">
      <c r="B306" s="140"/>
      <c r="C306" s="141"/>
      <c r="D306" s="181"/>
      <c r="E306" s="181"/>
      <c r="F306" s="181"/>
      <c r="G306" s="181"/>
      <c r="H306" s="181"/>
      <c r="I306" s="181"/>
      <c r="J306" s="181"/>
      <c r="K306" s="181"/>
    </row>
    <row r="307" spans="2:11">
      <c r="B307" s="140"/>
      <c r="C307" s="141"/>
      <c r="D307" s="181"/>
      <c r="E307" s="181"/>
      <c r="F307" s="181"/>
      <c r="G307" s="181"/>
      <c r="H307" s="181"/>
      <c r="I307" s="181"/>
      <c r="J307" s="181"/>
      <c r="K307" s="181"/>
    </row>
    <row r="308" spans="2:11">
      <c r="B308" s="140"/>
      <c r="C308" s="141"/>
      <c r="D308" s="181"/>
      <c r="E308" s="181"/>
      <c r="F308" s="181"/>
      <c r="G308" s="181"/>
      <c r="H308" s="181"/>
      <c r="I308" s="181"/>
      <c r="J308" s="181"/>
      <c r="K308" s="181"/>
    </row>
    <row r="309" spans="2:11">
      <c r="B309" s="140"/>
      <c r="C309" s="141"/>
      <c r="D309" s="181"/>
      <c r="E309" s="181"/>
      <c r="F309" s="181"/>
      <c r="G309" s="181"/>
      <c r="H309" s="181"/>
      <c r="I309" s="181"/>
      <c r="J309" s="181"/>
      <c r="K309" s="181"/>
    </row>
    <row r="310" spans="2:11">
      <c r="B310" s="140"/>
      <c r="C310" s="141"/>
      <c r="D310" s="181"/>
      <c r="E310" s="181"/>
      <c r="F310" s="181"/>
      <c r="G310" s="181"/>
      <c r="H310" s="181"/>
      <c r="I310" s="181"/>
      <c r="J310" s="181"/>
      <c r="K310" s="181"/>
    </row>
    <row r="311" spans="2:11">
      <c r="B311" s="140"/>
      <c r="C311" s="141"/>
      <c r="D311" s="181"/>
      <c r="E311" s="181"/>
      <c r="F311" s="181"/>
      <c r="G311" s="181"/>
      <c r="H311" s="181"/>
      <c r="I311" s="181"/>
      <c r="J311" s="181"/>
      <c r="K311" s="181"/>
    </row>
    <row r="312" spans="2:11">
      <c r="B312" s="140"/>
      <c r="C312" s="141"/>
      <c r="D312" s="181"/>
      <c r="E312" s="181"/>
      <c r="F312" s="181"/>
      <c r="G312" s="181"/>
      <c r="H312" s="181"/>
      <c r="I312" s="181"/>
      <c r="J312" s="181"/>
      <c r="K312" s="181"/>
    </row>
    <row r="313" spans="2:11">
      <c r="B313" s="140"/>
      <c r="C313" s="141"/>
      <c r="D313" s="181"/>
      <c r="E313" s="181"/>
      <c r="F313" s="181"/>
      <c r="G313" s="181"/>
      <c r="H313" s="181"/>
      <c r="I313" s="181"/>
      <c r="J313" s="181"/>
      <c r="K313" s="181"/>
    </row>
    <row r="314" spans="2:11">
      <c r="B314" s="140"/>
      <c r="C314" s="141"/>
      <c r="D314" s="181"/>
      <c r="E314" s="181"/>
      <c r="F314" s="181"/>
      <c r="G314" s="181"/>
      <c r="H314" s="181"/>
      <c r="I314" s="181"/>
      <c r="J314" s="181"/>
      <c r="K314" s="181"/>
    </row>
  </sheetData>
  <mergeCells count="31">
    <mergeCell ref="B207:B216"/>
    <mergeCell ref="B97:B106"/>
    <mergeCell ref="B107:B116"/>
    <mergeCell ref="B117:B126"/>
    <mergeCell ref="B127:B136"/>
    <mergeCell ref="B137:B146"/>
    <mergeCell ref="B147:B156"/>
    <mergeCell ref="B157:B166"/>
    <mergeCell ref="B167:B176"/>
    <mergeCell ref="B177:B186"/>
    <mergeCell ref="B187:B196"/>
    <mergeCell ref="B197:B206"/>
    <mergeCell ref="B278:K278"/>
    <mergeCell ref="B217:B226"/>
    <mergeCell ref="B227:B236"/>
    <mergeCell ref="B237:B246"/>
    <mergeCell ref="B247:B256"/>
    <mergeCell ref="B257:B266"/>
    <mergeCell ref="B267:B276"/>
    <mergeCell ref="B87:B96"/>
    <mergeCell ref="B2:K2"/>
    <mergeCell ref="F5:H5"/>
    <mergeCell ref="I5:K5"/>
    <mergeCell ref="B7:B16"/>
    <mergeCell ref="B17:B26"/>
    <mergeCell ref="B27:B36"/>
    <mergeCell ref="B37:B46"/>
    <mergeCell ref="B47:B56"/>
    <mergeCell ref="B57:B66"/>
    <mergeCell ref="B67:B76"/>
    <mergeCell ref="B77:B8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L71"/>
  <sheetViews>
    <sheetView zoomScale="115" zoomScaleNormal="115" workbookViewId="0">
      <selection activeCell="B2" sqref="B2:K2"/>
    </sheetView>
  </sheetViews>
  <sheetFormatPr defaultColWidth="9.140625" defaultRowHeight="12.75"/>
  <cols>
    <col min="1" max="1" width="9.140625" style="1"/>
    <col min="2" max="2" width="21" style="1" customWidth="1"/>
    <col min="3" max="3" width="6.42578125" style="1" customWidth="1"/>
    <col min="4" max="4" width="14.85546875" style="1" customWidth="1"/>
    <col min="5" max="5" width="13.140625" style="1" customWidth="1"/>
    <col min="6" max="8" width="9.42578125" style="1" customWidth="1"/>
    <col min="9" max="11" width="8.85546875" style="1" customWidth="1"/>
    <col min="12" max="16384" width="9.140625" style="1"/>
  </cols>
  <sheetData>
    <row r="1" spans="2:12" ht="13.5" thickBot="1"/>
    <row r="2" spans="2:12" ht="19.5" thickBot="1">
      <c r="B2" s="300" t="s">
        <v>171</v>
      </c>
      <c r="C2" s="301"/>
      <c r="D2" s="301"/>
      <c r="E2" s="301"/>
      <c r="F2" s="301"/>
      <c r="G2" s="301"/>
      <c r="H2" s="301"/>
      <c r="I2" s="301"/>
      <c r="J2" s="301"/>
      <c r="K2" s="302"/>
      <c r="L2" s="143"/>
    </row>
    <row r="4" spans="2:12" ht="45">
      <c r="B4" s="100"/>
      <c r="C4" s="100"/>
      <c r="D4" s="100" t="s">
        <v>172</v>
      </c>
      <c r="E4" s="100" t="s">
        <v>173</v>
      </c>
      <c r="F4" s="303" t="s">
        <v>132</v>
      </c>
      <c r="G4" s="304"/>
      <c r="H4" s="305"/>
      <c r="I4" s="303" t="s">
        <v>133</v>
      </c>
      <c r="J4" s="304"/>
      <c r="K4" s="305"/>
    </row>
    <row r="5" spans="2:12" ht="15">
      <c r="B5" s="144"/>
      <c r="C5" s="144"/>
      <c r="D5" s="145">
        <v>2023</v>
      </c>
      <c r="E5" s="145">
        <v>2023</v>
      </c>
      <c r="F5" s="64">
        <v>2024</v>
      </c>
      <c r="G5" s="65">
        <v>2025</v>
      </c>
      <c r="H5" s="65">
        <v>2026</v>
      </c>
      <c r="I5" s="64">
        <v>2024</v>
      </c>
      <c r="J5" s="65">
        <v>2025</v>
      </c>
      <c r="K5" s="66">
        <v>2026</v>
      </c>
    </row>
    <row r="6" spans="2:12" ht="15">
      <c r="B6" s="146" t="s">
        <v>1</v>
      </c>
      <c r="C6" s="147" t="s">
        <v>31</v>
      </c>
      <c r="D6" s="220">
        <v>3.0868846150000002</v>
      </c>
      <c r="E6" s="221">
        <v>2.6030000000000002</v>
      </c>
      <c r="F6" s="222">
        <v>3.2609918117523193</v>
      </c>
      <c r="G6" s="223">
        <v>3.3694498538970947</v>
      </c>
      <c r="H6" s="223">
        <v>3.5248582363128662</v>
      </c>
      <c r="I6" s="220">
        <v>6.4312350449693891</v>
      </c>
      <c r="J6" s="224">
        <v>5.6255357662790413</v>
      </c>
      <c r="K6" s="225">
        <v>5.4799681602876049</v>
      </c>
    </row>
    <row r="7" spans="2:12" ht="15">
      <c r="B7" s="146" t="s">
        <v>2</v>
      </c>
      <c r="C7" s="147" t="s">
        <v>32</v>
      </c>
      <c r="D7" s="222">
        <v>3.7538332500000005</v>
      </c>
      <c r="E7" s="226">
        <v>4.0253329999999998</v>
      </c>
      <c r="F7" s="222">
        <v>4.1995102500000003</v>
      </c>
      <c r="G7" s="223">
        <v>4.5649972499999993</v>
      </c>
      <c r="H7" s="223">
        <v>5.0468727500000004</v>
      </c>
      <c r="I7" s="222">
        <v>8.3007856409811929</v>
      </c>
      <c r="J7" s="223">
        <v>7.3153914739879387</v>
      </c>
      <c r="K7" s="227">
        <v>7.3497948794719425</v>
      </c>
    </row>
    <row r="8" spans="2:12" ht="15">
      <c r="B8" s="146" t="s">
        <v>3</v>
      </c>
      <c r="C8" s="147" t="s">
        <v>33</v>
      </c>
      <c r="D8" s="222">
        <v>4.435505</v>
      </c>
      <c r="E8" s="226">
        <v>3.7416200000000002</v>
      </c>
      <c r="F8" s="222">
        <v>3.4149690639199299</v>
      </c>
      <c r="G8" s="223">
        <v>3.6785037667981002</v>
      </c>
      <c r="H8" s="223">
        <v>3.9420348277945498</v>
      </c>
      <c r="I8" s="222">
        <v>7.5162444549011225</v>
      </c>
      <c r="J8" s="223">
        <v>6.4288979907860391</v>
      </c>
      <c r="K8" s="227">
        <v>6.244956957266492</v>
      </c>
    </row>
    <row r="9" spans="2:12" ht="15">
      <c r="B9" s="146" t="s">
        <v>4</v>
      </c>
      <c r="C9" s="147" t="s">
        <v>34</v>
      </c>
      <c r="D9" s="222">
        <v>2.72</v>
      </c>
      <c r="E9" s="226">
        <v>2.2400000000000002</v>
      </c>
      <c r="F9" s="222">
        <v>2.38</v>
      </c>
      <c r="G9" s="223">
        <v>2.46</v>
      </c>
      <c r="H9" s="223">
        <v>2.5499999999999998</v>
      </c>
      <c r="I9" s="222">
        <v>4.6192110754529461</v>
      </c>
      <c r="J9" s="223">
        <v>4.258405628946627</v>
      </c>
      <c r="K9" s="227">
        <v>4.1375927411525648</v>
      </c>
    </row>
    <row r="10" spans="2:12" ht="15">
      <c r="B10" s="146" t="s">
        <v>5</v>
      </c>
      <c r="C10" s="147" t="s">
        <v>35</v>
      </c>
      <c r="D10" s="222">
        <v>2.4725943775100401</v>
      </c>
      <c r="E10" s="226">
        <v>2.028</v>
      </c>
      <c r="F10" s="222">
        <v>2.5808000564575195</v>
      </c>
      <c r="G10" s="223">
        <v>2.5872917175292969</v>
      </c>
      <c r="H10" s="223">
        <v>2.6678416728973389</v>
      </c>
      <c r="I10" s="222">
        <v>4.8200111319104657</v>
      </c>
      <c r="J10" s="223">
        <v>4.3856973464759239</v>
      </c>
      <c r="K10" s="227">
        <v>4.2554344140499047</v>
      </c>
    </row>
    <row r="11" spans="2:12" ht="15">
      <c r="B11" s="146" t="s">
        <v>6</v>
      </c>
      <c r="C11" s="147" t="s">
        <v>36</v>
      </c>
      <c r="D11" s="204"/>
      <c r="E11" s="205"/>
      <c r="F11" s="204"/>
      <c r="G11" s="206"/>
      <c r="H11" s="206"/>
      <c r="I11" s="204"/>
      <c r="J11" s="206"/>
      <c r="K11" s="207"/>
    </row>
    <row r="12" spans="2:12" ht="15">
      <c r="B12" s="146" t="s">
        <v>8</v>
      </c>
      <c r="C12" s="147" t="s">
        <v>38</v>
      </c>
      <c r="D12" s="222">
        <v>2.8534615379999999</v>
      </c>
      <c r="E12" s="226">
        <v>2.3559999999999999</v>
      </c>
      <c r="F12" s="222">
        <v>3.7957518100738525</v>
      </c>
      <c r="G12" s="223">
        <v>3.781951904296875</v>
      </c>
      <c r="H12" s="223">
        <v>3.8177516460418701</v>
      </c>
      <c r="I12" s="222">
        <v>6.0349628855267987</v>
      </c>
      <c r="J12" s="223">
        <v>5.580357533243502</v>
      </c>
      <c r="K12" s="227">
        <v>5.4053443871944351</v>
      </c>
    </row>
    <row r="13" spans="2:12" ht="15">
      <c r="B13" s="146" t="s">
        <v>9</v>
      </c>
      <c r="C13" s="147" t="s">
        <v>39</v>
      </c>
      <c r="D13" s="222">
        <v>4.0383281249999996</v>
      </c>
      <c r="E13" s="226">
        <v>3.081</v>
      </c>
      <c r="F13" s="222">
        <v>3.03641676902771</v>
      </c>
      <c r="G13" s="223">
        <v>3.0927248001098633</v>
      </c>
      <c r="H13" s="223">
        <v>3.1806747913360596</v>
      </c>
      <c r="I13" s="222">
        <v>7.1376921600089034</v>
      </c>
      <c r="J13" s="223">
        <v>5.8431190240978017</v>
      </c>
      <c r="K13" s="227">
        <v>5.4835969208080018</v>
      </c>
    </row>
    <row r="14" spans="2:12" ht="15">
      <c r="B14" s="146" t="s">
        <v>10</v>
      </c>
      <c r="C14" s="147" t="s">
        <v>40</v>
      </c>
      <c r="D14" s="222">
        <v>3.4992392159999999</v>
      </c>
      <c r="E14" s="226">
        <v>2.99</v>
      </c>
      <c r="F14" s="222">
        <v>4.0060501098632813</v>
      </c>
      <c r="G14" s="223">
        <v>4.200108528137207</v>
      </c>
      <c r="H14" s="223">
        <v>4.400141716003418</v>
      </c>
      <c r="I14" s="222">
        <v>8.1073255008444747</v>
      </c>
      <c r="J14" s="223">
        <v>6.9505027521251463</v>
      </c>
      <c r="K14" s="227">
        <v>6.703063845475361</v>
      </c>
    </row>
    <row r="15" spans="2:12" ht="15">
      <c r="B15" s="146" t="s">
        <v>11</v>
      </c>
      <c r="C15" s="147" t="s">
        <v>41</v>
      </c>
      <c r="D15" s="222">
        <v>3.000964706</v>
      </c>
      <c r="E15" s="226">
        <v>2.5489999999999999</v>
      </c>
      <c r="F15" s="222">
        <v>3.6470081806182861</v>
      </c>
      <c r="G15" s="223">
        <v>3.7789497375488281</v>
      </c>
      <c r="H15" s="223">
        <v>3.9542167186737061</v>
      </c>
      <c r="I15" s="222">
        <v>5.8862192560712323</v>
      </c>
      <c r="J15" s="223">
        <v>5.5773553664954552</v>
      </c>
      <c r="K15" s="227">
        <v>5.5418094598262719</v>
      </c>
    </row>
    <row r="16" spans="2:12" ht="15">
      <c r="B16" s="146" t="s">
        <v>7</v>
      </c>
      <c r="C16" s="147" t="s">
        <v>37</v>
      </c>
      <c r="D16" s="222">
        <v>3.8428955820000001</v>
      </c>
      <c r="E16" s="226">
        <v>3.3050000000000002</v>
      </c>
      <c r="F16" s="222">
        <v>3.1841166019439697</v>
      </c>
      <c r="G16" s="223">
        <v>3.2734749317169189</v>
      </c>
      <c r="H16" s="223">
        <v>3.4142167568206787</v>
      </c>
      <c r="I16" s="222">
        <v>7.2853919929251632</v>
      </c>
      <c r="J16" s="223">
        <v>6.0238691557048583</v>
      </c>
      <c r="K16" s="227">
        <v>5.7171388862926209</v>
      </c>
    </row>
    <row r="17" spans="2:11" ht="15">
      <c r="B17" s="146" t="s">
        <v>12</v>
      </c>
      <c r="C17" s="147" t="s">
        <v>42</v>
      </c>
      <c r="D17" s="222">
        <v>4.2701372549999999</v>
      </c>
      <c r="E17" s="226">
        <v>3.6989999999999998</v>
      </c>
      <c r="F17" s="222">
        <v>4.4027166366577148</v>
      </c>
      <c r="G17" s="223">
        <v>4.5917916297912598</v>
      </c>
      <c r="H17" s="223">
        <v>4.7986330986022949</v>
      </c>
      <c r="I17" s="222">
        <v>8.5039920276389083</v>
      </c>
      <c r="J17" s="223">
        <v>7.3421858537791991</v>
      </c>
      <c r="K17" s="227">
        <v>7.1015552280742371</v>
      </c>
    </row>
    <row r="18" spans="2:11" ht="15">
      <c r="B18" s="146" t="s">
        <v>13</v>
      </c>
      <c r="C18" s="147" t="s">
        <v>43</v>
      </c>
      <c r="D18" s="222">
        <v>3.9589691120000001</v>
      </c>
      <c r="E18" s="226">
        <v>3.1469999999999998</v>
      </c>
      <c r="F18" s="222">
        <v>3.7337515354156494</v>
      </c>
      <c r="G18" s="223">
        <v>3.7199516296386719</v>
      </c>
      <c r="H18" s="223">
        <v>3.7557516098022461</v>
      </c>
      <c r="I18" s="222">
        <v>7.8350269263968428</v>
      </c>
      <c r="J18" s="223">
        <v>6.4703458536266103</v>
      </c>
      <c r="K18" s="227">
        <v>6.0586737392741883</v>
      </c>
    </row>
    <row r="19" spans="2:11" ht="15">
      <c r="B19" s="146" t="s">
        <v>14</v>
      </c>
      <c r="C19" s="147" t="s">
        <v>44</v>
      </c>
      <c r="D19" s="222">
        <v>4.0280344829999999</v>
      </c>
      <c r="E19" s="226">
        <v>4.22</v>
      </c>
      <c r="F19" s="222">
        <v>3.893751859664917</v>
      </c>
      <c r="G19" s="223">
        <v>3.8799517154693604</v>
      </c>
      <c r="H19" s="223">
        <v>3.9157514572143555</v>
      </c>
      <c r="I19" s="222">
        <v>7.0639950928819868</v>
      </c>
      <c r="J19" s="223">
        <v>6.1360376278513069</v>
      </c>
      <c r="K19" s="227">
        <v>5.8708613811890942</v>
      </c>
    </row>
    <row r="20" spans="2:11" ht="15">
      <c r="B20" s="146" t="s">
        <v>15</v>
      </c>
      <c r="C20" s="147" t="s">
        <v>45</v>
      </c>
      <c r="D20" s="222">
        <v>4.2757142860000004</v>
      </c>
      <c r="E20" s="226">
        <v>3.4319999999999999</v>
      </c>
      <c r="F20" s="222">
        <v>3.9757518768310547</v>
      </c>
      <c r="G20" s="223">
        <v>3.9619514942169189</v>
      </c>
      <c r="H20" s="223">
        <v>3.9977519512176514</v>
      </c>
      <c r="I20" s="222">
        <v>7.1459951100481245</v>
      </c>
      <c r="J20" s="223">
        <v>6.2180374065988655</v>
      </c>
      <c r="K20" s="227">
        <v>5.9528618751923901</v>
      </c>
    </row>
    <row r="21" spans="2:11" ht="15">
      <c r="B21" s="146" t="s">
        <v>47</v>
      </c>
      <c r="C21" s="147" t="s">
        <v>46</v>
      </c>
      <c r="D21" s="222">
        <v>2.9705984249999999</v>
      </c>
      <c r="E21" s="226">
        <v>2.4260000000000002</v>
      </c>
      <c r="F21" s="222">
        <v>2.9517514705657959</v>
      </c>
      <c r="G21" s="223">
        <v>2.9379513263702393</v>
      </c>
      <c r="H21" s="223">
        <v>2.9737520217895508</v>
      </c>
      <c r="I21" s="222">
        <v>5.1909625460187421</v>
      </c>
      <c r="J21" s="223">
        <v>4.7363569553168663</v>
      </c>
      <c r="K21" s="227">
        <v>4.5613447629421167</v>
      </c>
    </row>
    <row r="22" spans="2:11" ht="15">
      <c r="B22" s="146" t="s">
        <v>16</v>
      </c>
      <c r="C22" s="147" t="s">
        <v>48</v>
      </c>
      <c r="D22" s="222">
        <v>7.52</v>
      </c>
      <c r="E22" s="226">
        <v>5.82</v>
      </c>
      <c r="F22" s="222">
        <v>5.7416999999999998</v>
      </c>
      <c r="G22" s="223">
        <v>5.7423999999999999</v>
      </c>
      <c r="H22" s="223">
        <v>5.8158000000000003</v>
      </c>
      <c r="I22" s="222">
        <v>9.8429753909811932</v>
      </c>
      <c r="J22" s="223">
        <v>8.4927942239879393</v>
      </c>
      <c r="K22" s="227">
        <v>8.1187221294719407</v>
      </c>
    </row>
    <row r="23" spans="2:11" ht="15">
      <c r="B23" s="146" t="s">
        <v>17</v>
      </c>
      <c r="C23" s="147" t="s">
        <v>49</v>
      </c>
      <c r="D23" s="222">
        <v>3.6885839749999998</v>
      </c>
      <c r="E23" s="226">
        <v>3.13</v>
      </c>
      <c r="F23" s="222">
        <v>3.8337509632110596</v>
      </c>
      <c r="G23" s="223">
        <v>3.8199517726898193</v>
      </c>
      <c r="H23" s="223">
        <v>3.8557519912719727</v>
      </c>
      <c r="I23" s="222">
        <v>7.0039941964281294</v>
      </c>
      <c r="J23" s="223">
        <v>6.0760376850717659</v>
      </c>
      <c r="K23" s="227">
        <v>5.8108619152467114</v>
      </c>
    </row>
    <row r="24" spans="2:11" ht="15">
      <c r="B24" s="146" t="s">
        <v>18</v>
      </c>
      <c r="C24" s="147" t="s">
        <v>50</v>
      </c>
      <c r="D24" s="222">
        <v>2.8048290200000001</v>
      </c>
      <c r="E24" s="226">
        <v>2.3199999999999998</v>
      </c>
      <c r="F24" s="222">
        <v>2.9365999698638916</v>
      </c>
      <c r="G24" s="223">
        <v>2.9726250171661377</v>
      </c>
      <c r="H24" s="223">
        <v>3.0503919124603271</v>
      </c>
      <c r="I24" s="222">
        <v>5.1758110453168378</v>
      </c>
      <c r="J24" s="223">
        <v>4.7710306461127647</v>
      </c>
      <c r="K24" s="227">
        <v>4.637984653612893</v>
      </c>
    </row>
    <row r="25" spans="2:11" ht="15">
      <c r="B25" s="146" t="s">
        <v>19</v>
      </c>
      <c r="C25" s="147" t="s">
        <v>51</v>
      </c>
      <c r="D25" s="222">
        <v>3.081084615</v>
      </c>
      <c r="E25" s="226">
        <v>2.5960000000000001</v>
      </c>
      <c r="F25" s="222">
        <v>3.2190334796905518</v>
      </c>
      <c r="G25" s="223">
        <v>3.2871835231781006</v>
      </c>
      <c r="H25" s="223">
        <v>3.3889751434326172</v>
      </c>
      <c r="I25" s="222">
        <v>5.4582445551434979</v>
      </c>
      <c r="J25" s="223">
        <v>5.0855891521247276</v>
      </c>
      <c r="K25" s="227">
        <v>4.9765678845851831</v>
      </c>
    </row>
    <row r="26" spans="2:11" ht="15">
      <c r="B26" s="146" t="s">
        <v>20</v>
      </c>
      <c r="C26" s="147" t="s">
        <v>52</v>
      </c>
      <c r="D26" s="222">
        <v>5.8347239999999996</v>
      </c>
      <c r="E26" s="226">
        <v>5.2480000000000002</v>
      </c>
      <c r="F26" s="222">
        <v>5.8945625000000001</v>
      </c>
      <c r="G26" s="223">
        <v>5.8539374999999998</v>
      </c>
      <c r="H26" s="227">
        <v>5.7421074999999995</v>
      </c>
      <c r="I26" s="222">
        <v>9.9958378909811945</v>
      </c>
      <c r="J26" s="223">
        <v>8.60433172398794</v>
      </c>
      <c r="K26" s="227">
        <v>8.0450296294719426</v>
      </c>
    </row>
    <row r="27" spans="2:11" ht="15">
      <c r="B27" s="146" t="s">
        <v>21</v>
      </c>
      <c r="C27" s="147" t="s">
        <v>53</v>
      </c>
      <c r="D27" s="222">
        <v>3.2285559849999999</v>
      </c>
      <c r="E27" s="226">
        <v>2.6560000000000001</v>
      </c>
      <c r="F27" s="222">
        <v>3.4344418048858643</v>
      </c>
      <c r="G27" s="223">
        <v>3.5836334228515625</v>
      </c>
      <c r="H27" s="223">
        <v>3.7644913196563721</v>
      </c>
      <c r="I27" s="222">
        <v>7.5357171958670577</v>
      </c>
      <c r="J27" s="223">
        <v>6.3340276468395018</v>
      </c>
      <c r="K27" s="227">
        <v>6.0674134491283143</v>
      </c>
    </row>
    <row r="28" spans="2:11" ht="15">
      <c r="B28" s="146" t="s">
        <v>22</v>
      </c>
      <c r="C28" s="147" t="s">
        <v>54</v>
      </c>
      <c r="D28" s="222">
        <v>7.06</v>
      </c>
      <c r="E28" s="226">
        <v>6.23</v>
      </c>
      <c r="F28" s="222">
        <v>6.39</v>
      </c>
      <c r="G28" s="223">
        <v>6.45</v>
      </c>
      <c r="H28" s="223">
        <v>6.5</v>
      </c>
      <c r="I28" s="222">
        <v>10.491275390981194</v>
      </c>
      <c r="J28" s="223">
        <v>9.2003942239879386</v>
      </c>
      <c r="K28" s="227">
        <v>8.8029221294719413</v>
      </c>
    </row>
    <row r="29" spans="2:11" ht="15">
      <c r="B29" s="146" t="s">
        <v>23</v>
      </c>
      <c r="C29" s="147" t="s">
        <v>55</v>
      </c>
      <c r="D29" s="222">
        <v>3.4</v>
      </c>
      <c r="E29" s="226">
        <v>3.26</v>
      </c>
      <c r="F29" s="222">
        <v>3.5741167068481445</v>
      </c>
      <c r="G29" s="223">
        <v>3.6199495792388916</v>
      </c>
      <c r="H29" s="223">
        <v>3.6635417938232422</v>
      </c>
      <c r="I29" s="222">
        <v>6.7443599400652143</v>
      </c>
      <c r="J29" s="223">
        <v>5.8760354916208382</v>
      </c>
      <c r="K29" s="227">
        <v>5.6186517177979809</v>
      </c>
    </row>
    <row r="30" spans="2:11" ht="15">
      <c r="B30" s="146" t="s">
        <v>24</v>
      </c>
      <c r="C30" s="147" t="s">
        <v>56</v>
      </c>
      <c r="D30" s="222">
        <v>3.6824508370000002</v>
      </c>
      <c r="E30" s="226">
        <v>3.3245263157894702</v>
      </c>
      <c r="F30" s="222">
        <v>3.7727518081665039</v>
      </c>
      <c r="G30" s="223">
        <v>3.7589514255523682</v>
      </c>
      <c r="H30" s="223">
        <v>3.7947518825531006</v>
      </c>
      <c r="I30" s="222">
        <v>6.0119628836194501</v>
      </c>
      <c r="J30" s="223">
        <v>5.5573570544989952</v>
      </c>
      <c r="K30" s="227">
        <v>5.3823446237056656</v>
      </c>
    </row>
    <row r="31" spans="2:11" ht="15">
      <c r="B31" s="146" t="s">
        <v>25</v>
      </c>
      <c r="C31" s="147" t="s">
        <v>57</v>
      </c>
      <c r="D31" s="222">
        <v>3.0301505789999998</v>
      </c>
      <c r="E31" s="226">
        <v>2.5819999999999999</v>
      </c>
      <c r="F31" s="222">
        <v>3.2031667232513428</v>
      </c>
      <c r="G31" s="223">
        <v>3.2763166427612305</v>
      </c>
      <c r="H31" s="223">
        <v>3.3851916790008545</v>
      </c>
      <c r="I31" s="222">
        <v>5.4423777987042889</v>
      </c>
      <c r="J31" s="223">
        <v>5.0747222717078575</v>
      </c>
      <c r="K31" s="227">
        <v>4.9727844201534195</v>
      </c>
    </row>
    <row r="32" spans="2:11" ht="15">
      <c r="B32" s="146" t="s">
        <v>26</v>
      </c>
      <c r="C32" s="147" t="s">
        <v>58</v>
      </c>
      <c r="D32" s="228">
        <v>2.5099999999999998</v>
      </c>
      <c r="E32" s="229">
        <v>2.21</v>
      </c>
      <c r="F32" s="222">
        <v>2.9</v>
      </c>
      <c r="G32" s="223">
        <v>3</v>
      </c>
      <c r="H32" s="223">
        <v>3</v>
      </c>
      <c r="I32" s="222">
        <v>5.1392110754529465</v>
      </c>
      <c r="J32" s="223">
        <v>4.798405628946627</v>
      </c>
      <c r="K32" s="227">
        <v>4.587592741152565</v>
      </c>
    </row>
    <row r="33" spans="2:11" ht="15">
      <c r="B33" s="148" t="s">
        <v>63</v>
      </c>
      <c r="C33" s="149" t="s">
        <v>59</v>
      </c>
      <c r="D33" s="230">
        <v>2.455836331</v>
      </c>
      <c r="E33" s="230">
        <v>2.1204210526315701</v>
      </c>
      <c r="F33" s="150">
        <v>3.2447762489318848</v>
      </c>
      <c r="G33" s="151">
        <v>3.3227887153625488</v>
      </c>
      <c r="H33" s="151">
        <v>3.4493927955627441</v>
      </c>
      <c r="I33" s="150">
        <v>6.0498656932127162</v>
      </c>
      <c r="J33" s="151">
        <v>5.4095150140072867</v>
      </c>
      <c r="K33" s="152">
        <v>5.2549040526756823</v>
      </c>
    </row>
    <row r="34" spans="2:11" ht="15">
      <c r="B34" s="153" t="s">
        <v>29</v>
      </c>
      <c r="C34" s="154" t="s">
        <v>60</v>
      </c>
      <c r="D34" s="231">
        <v>3.5708333329999999</v>
      </c>
      <c r="E34" s="231">
        <v>3.19</v>
      </c>
      <c r="F34" s="232">
        <v>2.7558155164046649</v>
      </c>
      <c r="G34" s="233">
        <v>2.8219988557930011</v>
      </c>
      <c r="H34" s="233">
        <v>2.9292406131092585</v>
      </c>
      <c r="I34" s="155">
        <v>5.6460060773197203</v>
      </c>
      <c r="J34" s="156">
        <v>4.9523839105811103</v>
      </c>
      <c r="K34" s="157">
        <v>4.7673633282975789</v>
      </c>
    </row>
    <row r="35" spans="2:11" ht="15">
      <c r="B35" s="75" t="s">
        <v>27</v>
      </c>
      <c r="C35" s="158" t="s">
        <v>72</v>
      </c>
      <c r="D35" s="221">
        <v>4.0119588310000003</v>
      </c>
      <c r="E35" s="221">
        <v>3.7784</v>
      </c>
      <c r="F35" s="220">
        <v>4.2387058892152902</v>
      </c>
      <c r="G35" s="224">
        <v>4.2866011772541501</v>
      </c>
      <c r="H35" s="225">
        <v>4.3769249050695</v>
      </c>
      <c r="I35" s="224">
        <v>7.4664423041026762</v>
      </c>
      <c r="J35" s="224">
        <v>6.5423764947396794</v>
      </c>
      <c r="K35" s="225">
        <v>6.3477632753843416</v>
      </c>
    </row>
    <row r="36" spans="2:11" ht="15">
      <c r="B36" s="146" t="s">
        <v>75</v>
      </c>
      <c r="C36" s="159" t="s">
        <v>76</v>
      </c>
      <c r="D36" s="226">
        <v>3.1851200789999998</v>
      </c>
      <c r="E36" s="226">
        <v>3.2869999999999999</v>
      </c>
      <c r="F36" s="222">
        <v>4.0774999999999997</v>
      </c>
      <c r="G36" s="223">
        <v>3.8275000000000001</v>
      </c>
      <c r="H36" s="227">
        <v>3.5775000000000001</v>
      </c>
      <c r="I36" s="223">
        <v>6.2591576699610325</v>
      </c>
      <c r="J36" s="223">
        <v>5.584021090389605</v>
      </c>
      <c r="K36" s="227">
        <v>5.0492821404181765</v>
      </c>
    </row>
    <row r="37" spans="2:11" ht="15">
      <c r="B37" s="146" t="s">
        <v>77</v>
      </c>
      <c r="C37" s="159" t="s">
        <v>78</v>
      </c>
      <c r="D37" s="226">
        <v>3.9567275</v>
      </c>
      <c r="E37" s="226">
        <v>4.0171000000000001</v>
      </c>
      <c r="F37" s="222">
        <v>3.9790980920889201</v>
      </c>
      <c r="G37" s="223">
        <v>3.7743050479062701</v>
      </c>
      <c r="H37" s="227">
        <v>3.68696300239437</v>
      </c>
      <c r="I37" s="223">
        <v>6.1607557620499538</v>
      </c>
      <c r="J37" s="223">
        <v>5.5308261382958754</v>
      </c>
      <c r="K37" s="227">
        <v>5.1587451428125455</v>
      </c>
    </row>
    <row r="38" spans="2:11" ht="15">
      <c r="B38" s="146" t="s">
        <v>79</v>
      </c>
      <c r="C38" s="159" t="s">
        <v>80</v>
      </c>
      <c r="D38" s="226">
        <v>0.39171341500000001</v>
      </c>
      <c r="E38" s="226">
        <v>0.61699999999999999</v>
      </c>
      <c r="F38" s="222">
        <v>0.63967763157894697</v>
      </c>
      <c r="G38" s="223">
        <v>0.81002651515151503</v>
      </c>
      <c r="H38" s="227">
        <v>0.88909090909090904</v>
      </c>
      <c r="I38" s="223">
        <v>2.82133530153998</v>
      </c>
      <c r="J38" s="223">
        <v>2.5665476055411203</v>
      </c>
      <c r="K38" s="227">
        <v>2.3608730495090851</v>
      </c>
    </row>
    <row r="39" spans="2:11" ht="15">
      <c r="B39" s="146" t="s">
        <v>81</v>
      </c>
      <c r="C39" s="159" t="s">
        <v>82</v>
      </c>
      <c r="D39" s="226">
        <v>3.0613891130000002</v>
      </c>
      <c r="E39" s="226">
        <v>3.1070000000000002</v>
      </c>
      <c r="F39" s="222">
        <v>3.2604233300439698</v>
      </c>
      <c r="G39" s="223">
        <v>3.1575624189047198</v>
      </c>
      <c r="H39" s="227">
        <v>3.0969025505474002</v>
      </c>
      <c r="I39" s="223">
        <v>5.4420810000050022</v>
      </c>
      <c r="J39" s="223">
        <v>4.9140835092943256</v>
      </c>
      <c r="K39" s="227">
        <v>4.5686846909655756</v>
      </c>
    </row>
    <row r="40" spans="2:11" ht="15">
      <c r="B40" s="146" t="s">
        <v>83</v>
      </c>
      <c r="C40" s="159" t="s">
        <v>84</v>
      </c>
      <c r="D40" s="226">
        <v>0.94571656800000004</v>
      </c>
      <c r="E40" s="226">
        <v>0.70109999999999995</v>
      </c>
      <c r="F40" s="222">
        <v>1.1931083333333301</v>
      </c>
      <c r="G40" s="223">
        <v>1.1931083333333301</v>
      </c>
      <c r="H40" s="227">
        <v>1.1931083333333301</v>
      </c>
      <c r="I40" s="223">
        <v>3.3747660032943632</v>
      </c>
      <c r="J40" s="223">
        <v>2.9496294237229357</v>
      </c>
      <c r="K40" s="227">
        <v>2.6648904737515062</v>
      </c>
    </row>
    <row r="41" spans="2:11" ht="15">
      <c r="B41" s="160" t="s">
        <v>174</v>
      </c>
      <c r="C41" s="159" t="s">
        <v>86</v>
      </c>
      <c r="D41" s="226">
        <v>3.5816322070000002</v>
      </c>
      <c r="E41" s="226">
        <v>3.9590000000000001</v>
      </c>
      <c r="F41" s="222">
        <v>4.125</v>
      </c>
      <c r="G41" s="223">
        <v>4.3</v>
      </c>
      <c r="H41" s="227">
        <v>4</v>
      </c>
      <c r="I41" s="223">
        <v>6.3066576699610328</v>
      </c>
      <c r="J41" s="223">
        <v>6.0565210903896052</v>
      </c>
      <c r="K41" s="227">
        <v>5.4717821404181759</v>
      </c>
    </row>
    <row r="42" spans="2:11" ht="15">
      <c r="B42" s="160" t="s">
        <v>175</v>
      </c>
      <c r="C42" s="159" t="s">
        <v>176</v>
      </c>
      <c r="D42" s="226">
        <v>4.4039155670000003</v>
      </c>
      <c r="E42" s="226">
        <v>4.3209999999999997</v>
      </c>
      <c r="F42" s="222">
        <v>6.7195833333333299</v>
      </c>
      <c r="G42" s="223">
        <v>6.0945833333333299</v>
      </c>
      <c r="H42" s="227">
        <v>4.9383333333333299</v>
      </c>
      <c r="I42" s="223">
        <v>8.9012410032943627</v>
      </c>
      <c r="J42" s="223">
        <v>7.8511044237229353</v>
      </c>
      <c r="K42" s="227">
        <v>6.4101154737515058</v>
      </c>
    </row>
    <row r="43" spans="2:11" ht="15">
      <c r="B43" s="146" t="s">
        <v>115</v>
      </c>
      <c r="C43" s="159" t="s">
        <v>87</v>
      </c>
      <c r="D43" s="226">
        <v>18.029274319999999</v>
      </c>
      <c r="E43" s="226">
        <v>24.534761904761901</v>
      </c>
      <c r="F43" s="222">
        <v>43.198587533878701</v>
      </c>
      <c r="G43" s="223">
        <v>44.888317629807197</v>
      </c>
      <c r="H43" s="227">
        <v>45.720643736363598</v>
      </c>
      <c r="I43" s="223">
        <v>47.357356106530212</v>
      </c>
      <c r="J43" s="223">
        <v>47.704363454458708</v>
      </c>
      <c r="K43" s="227">
        <v>48.235548191181778</v>
      </c>
    </row>
    <row r="44" spans="2:11" ht="15">
      <c r="B44" s="146" t="s">
        <v>88</v>
      </c>
      <c r="C44" s="159" t="s">
        <v>89</v>
      </c>
      <c r="D44" s="226">
        <v>11.256067209999999</v>
      </c>
      <c r="E44" s="226">
        <v>12.0647809523809</v>
      </c>
      <c r="F44" s="222">
        <v>7.7992549255417103</v>
      </c>
      <c r="G44" s="223">
        <v>7.2012244151579798</v>
      </c>
      <c r="H44" s="227">
        <v>7.2602568449519902</v>
      </c>
      <c r="I44" s="223">
        <v>11.958023498193221</v>
      </c>
      <c r="J44" s="223">
        <v>10.017270239809491</v>
      </c>
      <c r="K44" s="227">
        <v>9.7751612997701649</v>
      </c>
    </row>
    <row r="45" spans="2:11" ht="15">
      <c r="B45" s="160" t="s">
        <v>90</v>
      </c>
      <c r="C45" s="159" t="s">
        <v>91</v>
      </c>
      <c r="D45" s="226">
        <v>4.4020010613333334</v>
      </c>
      <c r="E45" s="226">
        <v>4.3356666666666666</v>
      </c>
      <c r="F45" s="222">
        <v>3.3639855000000001</v>
      </c>
      <c r="G45" s="223">
        <v>2.8587672</v>
      </c>
      <c r="H45" s="227">
        <v>2.5226213999999998</v>
      </c>
      <c r="I45" s="223">
        <v>7.2124100200634702</v>
      </c>
      <c r="J45" s="223">
        <v>5.4880561889295159</v>
      </c>
      <c r="K45" s="227">
        <v>4.856170493317066</v>
      </c>
    </row>
    <row r="46" spans="2:11" ht="15">
      <c r="B46" s="146" t="s">
        <v>177</v>
      </c>
      <c r="C46" s="159" t="s">
        <v>93</v>
      </c>
      <c r="D46" s="226">
        <v>2.7547665289999999</v>
      </c>
      <c r="E46" s="226">
        <v>2.5609999999999999</v>
      </c>
      <c r="F46" s="222">
        <v>2.6370299436990701</v>
      </c>
      <c r="G46" s="223">
        <v>2.65732114782179</v>
      </c>
      <c r="H46" s="227">
        <v>2.6899731222221099</v>
      </c>
      <c r="I46" s="223">
        <v>6.7957985163505796</v>
      </c>
      <c r="J46" s="223">
        <v>5.4733669724732996</v>
      </c>
      <c r="K46" s="227">
        <v>5.2048775770402864</v>
      </c>
    </row>
    <row r="47" spans="2:11" ht="15">
      <c r="B47" s="146" t="s">
        <v>178</v>
      </c>
      <c r="C47" s="159" t="s">
        <v>95</v>
      </c>
      <c r="D47" s="226">
        <v>7.1934350519999999</v>
      </c>
      <c r="E47" s="226">
        <v>7.1740000000000004</v>
      </c>
      <c r="F47" s="222">
        <v>7.1740000000000004</v>
      </c>
      <c r="G47" s="223">
        <v>7.1740000000000004</v>
      </c>
      <c r="H47" s="227">
        <v>7.1740000000000004</v>
      </c>
      <c r="I47" s="223">
        <v>11.33276857265151</v>
      </c>
      <c r="J47" s="223">
        <v>9.99004582465151</v>
      </c>
      <c r="K47" s="227">
        <v>9.6889044548181751</v>
      </c>
    </row>
    <row r="48" spans="2:11" ht="15">
      <c r="B48" s="146" t="s">
        <v>179</v>
      </c>
      <c r="C48" s="159" t="s">
        <v>97</v>
      </c>
      <c r="D48" s="226">
        <v>3.2578016029999999</v>
      </c>
      <c r="E48" s="226">
        <v>3.2719999999999998</v>
      </c>
      <c r="F48" s="222">
        <v>6.7744416666666698</v>
      </c>
      <c r="G48" s="223">
        <v>5.46194166666666</v>
      </c>
      <c r="H48" s="227">
        <v>4.39944166666666</v>
      </c>
      <c r="I48" s="223">
        <v>10.002178081554057</v>
      </c>
      <c r="J48" s="223">
        <v>7.7177169841521893</v>
      </c>
      <c r="K48" s="227">
        <v>6.3702800369815025</v>
      </c>
    </row>
    <row r="49" spans="2:11" ht="15">
      <c r="B49" s="146" t="s">
        <v>98</v>
      </c>
      <c r="C49" s="159" t="s">
        <v>99</v>
      </c>
      <c r="D49" s="226">
        <v>9.2079255493999987</v>
      </c>
      <c r="E49" s="226">
        <v>8.2919999999999998</v>
      </c>
      <c r="F49" s="222">
        <v>8.4409980897487209</v>
      </c>
      <c r="G49" s="223">
        <v>8.2484818568997991</v>
      </c>
      <c r="H49" s="227">
        <v>8.1960680032963502</v>
      </c>
      <c r="I49" s="223">
        <v>12.59976666240023</v>
      </c>
      <c r="J49" s="223">
        <v>11.064527681551308</v>
      </c>
      <c r="K49" s="227">
        <v>10.710972458114526</v>
      </c>
    </row>
    <row r="50" spans="2:11" ht="15">
      <c r="B50" s="146" t="s">
        <v>180</v>
      </c>
      <c r="C50" s="159" t="s">
        <v>101</v>
      </c>
      <c r="D50" s="226">
        <v>11.9824875</v>
      </c>
      <c r="E50" s="226">
        <v>10.365</v>
      </c>
      <c r="F50" s="222">
        <v>11.1099904487436</v>
      </c>
      <c r="G50" s="223">
        <v>10.147409284499</v>
      </c>
      <c r="H50" s="227">
        <v>9.8853400164817504</v>
      </c>
      <c r="I50" s="223">
        <v>15.268759021395111</v>
      </c>
      <c r="J50" s="223">
        <v>12.963455109150511</v>
      </c>
      <c r="K50" s="227">
        <v>12.400244471299926</v>
      </c>
    </row>
    <row r="51" spans="2:11" ht="15">
      <c r="B51" s="146" t="s">
        <v>181</v>
      </c>
      <c r="C51" s="159" t="s">
        <v>103</v>
      </c>
      <c r="D51" s="226">
        <v>8.9703658050000001</v>
      </c>
      <c r="E51" s="226">
        <v>8.9540000000000006</v>
      </c>
      <c r="F51" s="222">
        <v>8.9540000000000006</v>
      </c>
      <c r="G51" s="223">
        <v>8.9540000000000006</v>
      </c>
      <c r="H51" s="227">
        <v>8.9540000000000006</v>
      </c>
      <c r="I51" s="223">
        <v>13.112768572651511</v>
      </c>
      <c r="J51" s="223">
        <v>11.770045824651511</v>
      </c>
      <c r="K51" s="227">
        <v>11.468904454818176</v>
      </c>
    </row>
    <row r="52" spans="2:11" ht="15">
      <c r="B52" s="146" t="s">
        <v>182</v>
      </c>
      <c r="C52" s="159" t="s">
        <v>105</v>
      </c>
      <c r="D52" s="226">
        <v>5.7554750830000003</v>
      </c>
      <c r="E52" s="226">
        <v>5.5039999999999996</v>
      </c>
      <c r="F52" s="222">
        <v>5.5039999999999996</v>
      </c>
      <c r="G52" s="223">
        <v>5.5039999999999996</v>
      </c>
      <c r="H52" s="227">
        <v>5.5039999999999996</v>
      </c>
      <c r="I52" s="223">
        <v>9.6627685726515082</v>
      </c>
      <c r="J52" s="223">
        <v>8.3200458246515101</v>
      </c>
      <c r="K52" s="227">
        <v>8.0189044548181752</v>
      </c>
    </row>
    <row r="53" spans="2:11" ht="15">
      <c r="B53" s="146" t="s">
        <v>183</v>
      </c>
      <c r="C53" s="159" t="s">
        <v>107</v>
      </c>
      <c r="D53" s="226">
        <v>11.80340127</v>
      </c>
      <c r="E53" s="226">
        <v>9.9570000000000007</v>
      </c>
      <c r="F53" s="222">
        <v>9.9570000000000007</v>
      </c>
      <c r="G53" s="223">
        <v>9.9570000000000007</v>
      </c>
      <c r="H53" s="227">
        <v>9.9570000000000007</v>
      </c>
      <c r="I53" s="223">
        <v>14.115768572651509</v>
      </c>
      <c r="J53" s="223">
        <v>12.773045824651511</v>
      </c>
      <c r="K53" s="227">
        <v>12.471904454818176</v>
      </c>
    </row>
    <row r="54" spans="2:11" ht="15">
      <c r="B54" s="146" t="s">
        <v>184</v>
      </c>
      <c r="C54" s="159" t="s">
        <v>108</v>
      </c>
      <c r="D54" s="226">
        <v>7.5278980889999998</v>
      </c>
      <c r="E54" s="226">
        <v>6.68</v>
      </c>
      <c r="F54" s="222">
        <v>6.68</v>
      </c>
      <c r="G54" s="223">
        <v>6.68</v>
      </c>
      <c r="H54" s="227">
        <v>6.68</v>
      </c>
      <c r="I54" s="223">
        <v>10.838768572651508</v>
      </c>
      <c r="J54" s="223">
        <v>9.4960458246515103</v>
      </c>
      <c r="K54" s="227">
        <v>9.1949044548181753</v>
      </c>
    </row>
    <row r="55" spans="2:11" ht="15">
      <c r="B55" s="146" t="s">
        <v>185</v>
      </c>
      <c r="C55" s="159" t="s">
        <v>186</v>
      </c>
      <c r="D55" s="226">
        <v>34.436281340000001</v>
      </c>
      <c r="E55" s="226">
        <v>35.307526315789403</v>
      </c>
      <c r="F55" s="222">
        <v>8.4295840748114692</v>
      </c>
      <c r="G55" s="223">
        <v>8.0109781968936407</v>
      </c>
      <c r="H55" s="227">
        <v>7.6880995538071799</v>
      </c>
      <c r="I55" s="223">
        <v>12.588352647462978</v>
      </c>
      <c r="J55" s="223">
        <v>10.827024021545149</v>
      </c>
      <c r="K55" s="227">
        <v>10.203004008625356</v>
      </c>
    </row>
    <row r="56" spans="2:11" ht="15">
      <c r="B56" s="146" t="s">
        <v>187</v>
      </c>
      <c r="C56" s="159" t="s">
        <v>118</v>
      </c>
      <c r="D56" s="204"/>
      <c r="E56" s="205"/>
      <c r="F56" s="204"/>
      <c r="G56" s="206"/>
      <c r="H56" s="207"/>
      <c r="I56" s="206"/>
      <c r="J56" s="206"/>
      <c r="K56" s="207"/>
    </row>
    <row r="57" spans="2:11" ht="15">
      <c r="B57" s="146" t="s">
        <v>188</v>
      </c>
      <c r="C57" s="159" t="s">
        <v>189</v>
      </c>
      <c r="D57" s="226">
        <v>2.3399521816025102</v>
      </c>
      <c r="E57" s="226">
        <v>2.3399521816025102</v>
      </c>
      <c r="F57" s="222">
        <v>2.4042674901378098</v>
      </c>
      <c r="G57" s="223">
        <v>1.8760206662793799</v>
      </c>
      <c r="H57" s="227">
        <v>1.4483922850606501</v>
      </c>
      <c r="I57" s="223">
        <v>6.5630360627893189</v>
      </c>
      <c r="J57" s="223">
        <v>4.6920664909308902</v>
      </c>
      <c r="K57" s="227">
        <v>3.9632967398788255</v>
      </c>
    </row>
    <row r="58" spans="2:11" ht="15">
      <c r="B58" s="146" t="s">
        <v>190</v>
      </c>
      <c r="C58" s="159" t="s">
        <v>191</v>
      </c>
      <c r="D58" s="204"/>
      <c r="E58" s="205"/>
      <c r="F58" s="204"/>
      <c r="G58" s="206"/>
      <c r="H58" s="207"/>
      <c r="I58" s="206"/>
      <c r="J58" s="206"/>
      <c r="K58" s="207"/>
    </row>
    <row r="59" spans="2:11" ht="15">
      <c r="B59" s="146" t="s">
        <v>192</v>
      </c>
      <c r="C59" s="159" t="s">
        <v>193</v>
      </c>
      <c r="D59" s="226">
        <v>10.291780879999999</v>
      </c>
      <c r="E59" s="226">
        <v>9.8797222222222203</v>
      </c>
      <c r="F59" s="222">
        <v>8.7200000000000006</v>
      </c>
      <c r="G59" s="223">
        <v>8.7200000000000006</v>
      </c>
      <c r="H59" s="227">
        <v>8.7200000000000006</v>
      </c>
      <c r="I59" s="223">
        <v>12.878768572651511</v>
      </c>
      <c r="J59" s="223">
        <v>11.536045824651511</v>
      </c>
      <c r="K59" s="227">
        <v>11.234904454818176</v>
      </c>
    </row>
    <row r="60" spans="2:11" ht="15">
      <c r="B60" s="76" t="s">
        <v>117</v>
      </c>
      <c r="C60" s="161" t="s">
        <v>109</v>
      </c>
      <c r="D60" s="295">
        <f>D37</f>
        <v>3.9567275</v>
      </c>
      <c r="E60" s="295">
        <f t="shared" ref="E60:H60" si="0">E37</f>
        <v>4.0171000000000001</v>
      </c>
      <c r="F60" s="296">
        <f t="shared" si="0"/>
        <v>3.9790980920889201</v>
      </c>
      <c r="G60" s="297">
        <f t="shared" si="0"/>
        <v>3.7743050479062701</v>
      </c>
      <c r="H60" s="298">
        <f t="shared" si="0"/>
        <v>3.68696300239437</v>
      </c>
      <c r="I60" s="296">
        <f t="shared" ref="I60:K60" si="1">F60-M60</f>
        <v>3.9790980920889201</v>
      </c>
      <c r="J60" s="297">
        <f t="shared" si="1"/>
        <v>3.7743050479062701</v>
      </c>
      <c r="K60" s="298">
        <f t="shared" si="1"/>
        <v>3.68696300239437</v>
      </c>
    </row>
    <row r="62" spans="2:11" ht="74.25" customHeight="1">
      <c r="B62" s="326" t="s">
        <v>268</v>
      </c>
      <c r="C62" s="326"/>
      <c r="D62" s="326"/>
      <c r="E62" s="326"/>
      <c r="F62" s="326"/>
      <c r="G62" s="326"/>
      <c r="H62" s="326"/>
      <c r="I62" s="326"/>
      <c r="J62" s="326"/>
      <c r="K62" s="326"/>
    </row>
    <row r="63" spans="2:11" ht="15">
      <c r="B63" s="162"/>
      <c r="C63" s="94"/>
      <c r="D63" s="94"/>
    </row>
    <row r="65" spans="2:11" ht="43.5" customHeight="1">
      <c r="B65" s="331" t="s">
        <v>194</v>
      </c>
      <c r="C65" s="332"/>
      <c r="D65" s="100" t="s">
        <v>172</v>
      </c>
      <c r="E65" s="100" t="s">
        <v>173</v>
      </c>
      <c r="F65" s="303" t="s">
        <v>132</v>
      </c>
      <c r="G65" s="304"/>
      <c r="H65" s="305"/>
      <c r="I65" s="303" t="s">
        <v>133</v>
      </c>
      <c r="J65" s="304"/>
      <c r="K65" s="305"/>
    </row>
    <row r="66" spans="2:11" ht="15">
      <c r="B66" s="333"/>
      <c r="C66" s="334"/>
      <c r="D66" s="145">
        <v>2023</v>
      </c>
      <c r="E66" s="145">
        <v>2023</v>
      </c>
      <c r="F66" s="64">
        <v>2024</v>
      </c>
      <c r="G66" s="65">
        <v>2025</v>
      </c>
      <c r="H66" s="65">
        <v>2026</v>
      </c>
      <c r="I66" s="64">
        <v>2024</v>
      </c>
      <c r="J66" s="65">
        <v>2025</v>
      </c>
      <c r="K66" s="66">
        <v>2026</v>
      </c>
    </row>
    <row r="67" spans="2:11">
      <c r="B67" s="335" t="s">
        <v>195</v>
      </c>
      <c r="C67" s="336"/>
      <c r="D67" s="234">
        <v>1.4980260562087386</v>
      </c>
      <c r="E67" s="234">
        <v>1.2898457598590001</v>
      </c>
      <c r="F67" s="235">
        <v>1.420802678663583</v>
      </c>
      <c r="G67" s="235">
        <v>1.4720495301719809</v>
      </c>
      <c r="H67" s="236">
        <v>1.5283462535726342</v>
      </c>
      <c r="I67" s="235">
        <v>2.8096134630361536</v>
      </c>
      <c r="J67" s="235">
        <v>2.4034127758467929</v>
      </c>
      <c r="K67" s="236">
        <v>2.3081824713535894</v>
      </c>
    </row>
    <row r="68" spans="2:11">
      <c r="B68" s="335" t="s">
        <v>196</v>
      </c>
      <c r="C68" s="336"/>
      <c r="D68" s="219">
        <v>1.6921937404496452</v>
      </c>
      <c r="E68" s="219">
        <v>1.4162631813157895</v>
      </c>
      <c r="F68" s="166">
        <v>1.8816837250719163</v>
      </c>
      <c r="G68" s="166">
        <v>1.9163940198607636</v>
      </c>
      <c r="H68" s="135">
        <v>1.9786506600218772</v>
      </c>
      <c r="I68" s="166">
        <v>3.2630373630413105</v>
      </c>
      <c r="J68" s="166">
        <v>3.0258178635185349</v>
      </c>
      <c r="K68" s="135">
        <v>2.9580255088897069</v>
      </c>
    </row>
    <row r="69" spans="2:11">
      <c r="B69" s="327" t="s">
        <v>197</v>
      </c>
      <c r="C69" s="328"/>
      <c r="D69" s="237">
        <v>0.145145800819695</v>
      </c>
      <c r="E69" s="237">
        <v>0.12492758499999999</v>
      </c>
      <c r="F69" s="238">
        <v>0.15058392612195015</v>
      </c>
      <c r="G69" s="238">
        <v>0.15437009890103337</v>
      </c>
      <c r="H69" s="239">
        <v>0.16008767934465409</v>
      </c>
      <c r="I69" s="238">
        <v>0.29158683440574579</v>
      </c>
      <c r="J69" s="238">
        <v>0.2547140320260452</v>
      </c>
      <c r="K69" s="239">
        <v>0.24704510343327854</v>
      </c>
    </row>
    <row r="70" spans="2:11">
      <c r="B70" s="329" t="s">
        <v>251</v>
      </c>
      <c r="C70" s="330"/>
      <c r="D70" s="239">
        <v>1.3528802553890436</v>
      </c>
      <c r="E70" s="237">
        <v>1.1649181748590001</v>
      </c>
      <c r="F70" s="238">
        <v>1.2702187525416329</v>
      </c>
      <c r="G70" s="238">
        <v>1.3176794312709474</v>
      </c>
      <c r="H70" s="239">
        <v>1.36825857422798</v>
      </c>
      <c r="I70" s="238">
        <v>2.5180266286304076</v>
      </c>
      <c r="J70" s="238">
        <v>2.1486987438207477</v>
      </c>
      <c r="K70" s="239">
        <v>2.0611373679203111</v>
      </c>
    </row>
    <row r="71" spans="2:11" ht="14.45" customHeight="1">
      <c r="I71" s="57"/>
    </row>
  </sheetData>
  <mergeCells count="11">
    <mergeCell ref="B70:C70"/>
    <mergeCell ref="B65:C66"/>
    <mergeCell ref="F65:H65"/>
    <mergeCell ref="I65:K65"/>
    <mergeCell ref="B67:C67"/>
    <mergeCell ref="B68:C68"/>
    <mergeCell ref="B2:K2"/>
    <mergeCell ref="F4:H4"/>
    <mergeCell ref="I4:K4"/>
    <mergeCell ref="B62:K62"/>
    <mergeCell ref="B69:C6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I17"/>
  <sheetViews>
    <sheetView workbookViewId="0">
      <selection activeCell="B2" sqref="B2:E2"/>
    </sheetView>
  </sheetViews>
  <sheetFormatPr defaultColWidth="9.140625" defaultRowHeight="12.75"/>
  <cols>
    <col min="1" max="1" width="9.140625" style="1"/>
    <col min="2" max="2" width="24.42578125" style="1" customWidth="1"/>
    <col min="3" max="3" width="13.85546875" style="1" customWidth="1"/>
    <col min="4" max="5" width="12.5703125" style="1" customWidth="1"/>
    <col min="6" max="16384" width="9.140625" style="1"/>
  </cols>
  <sheetData>
    <row r="1" spans="2:9" ht="13.5" thickBot="1"/>
    <row r="2" spans="2:9" ht="19.5" thickBot="1">
      <c r="B2" s="300" t="s">
        <v>113</v>
      </c>
      <c r="C2" s="301"/>
      <c r="D2" s="301"/>
      <c r="E2" s="302"/>
    </row>
    <row r="4" spans="2:9" ht="15">
      <c r="B4" s="337"/>
      <c r="C4" s="339" t="s">
        <v>198</v>
      </c>
      <c r="D4" s="339"/>
      <c r="E4" s="340"/>
      <c r="G4" s="54"/>
      <c r="H4" s="54"/>
      <c r="I4" s="54"/>
    </row>
    <row r="5" spans="2:9" ht="15">
      <c r="B5" s="338"/>
      <c r="C5" s="164">
        <v>2024</v>
      </c>
      <c r="D5" s="164">
        <v>2025</v>
      </c>
      <c r="E5" s="165">
        <v>2026</v>
      </c>
      <c r="G5" s="54"/>
      <c r="H5" s="54"/>
      <c r="I5" s="54"/>
    </row>
    <row r="6" spans="2:9" ht="15">
      <c r="B6" s="153" t="s">
        <v>29</v>
      </c>
      <c r="C6" s="267">
        <v>-55.290443285914847</v>
      </c>
      <c r="D6" s="267">
        <v>-48.380656244491469</v>
      </c>
      <c r="E6" s="268">
        <v>-43.432501610383191</v>
      </c>
      <c r="G6" s="54"/>
      <c r="H6" s="54"/>
      <c r="I6" s="54"/>
    </row>
    <row r="7" spans="2:9" ht="15">
      <c r="B7" s="88" t="s">
        <v>75</v>
      </c>
      <c r="C7" s="269">
        <v>-49.714805726679501</v>
      </c>
      <c r="D7" s="270">
        <v>-40.937945906366387</v>
      </c>
      <c r="E7" s="271">
        <v>-36.486846161369208</v>
      </c>
      <c r="G7" s="54"/>
      <c r="H7" s="54"/>
      <c r="I7" s="54"/>
    </row>
    <row r="8" spans="2:9" ht="15">
      <c r="B8" s="77" t="s">
        <v>27</v>
      </c>
      <c r="C8" s="272">
        <v>-58.437185424383848</v>
      </c>
      <c r="D8" s="273">
        <v>-50.836674784322206</v>
      </c>
      <c r="E8" s="274">
        <v>-45.587088092441</v>
      </c>
      <c r="G8" s="54"/>
      <c r="H8" s="54"/>
      <c r="I8" s="54"/>
    </row>
    <row r="9" spans="2:9" ht="15">
      <c r="B9" s="77" t="s">
        <v>77</v>
      </c>
      <c r="C9" s="272">
        <v>-58.470524763091511</v>
      </c>
      <c r="D9" s="273">
        <v>-50.456538116148927</v>
      </c>
      <c r="E9" s="274">
        <v>-45.017419021759309</v>
      </c>
      <c r="G9" s="54"/>
      <c r="H9" s="54"/>
      <c r="I9" s="54"/>
    </row>
    <row r="10" spans="2:9" ht="15">
      <c r="B10" s="77" t="s">
        <v>79</v>
      </c>
      <c r="C10" s="272">
        <v>-48.863608122848383</v>
      </c>
      <c r="D10" s="273">
        <v>-40.186925651736466</v>
      </c>
      <c r="E10" s="274">
        <v>-37.936887030743939</v>
      </c>
      <c r="G10" s="54"/>
      <c r="H10" s="54"/>
      <c r="I10" s="54"/>
    </row>
    <row r="11" spans="2:9" ht="15">
      <c r="B11" s="77" t="s">
        <v>81</v>
      </c>
      <c r="C11" s="272">
        <v>-52.955327321466186</v>
      </c>
      <c r="D11" s="273">
        <v>-45.697255194386727</v>
      </c>
      <c r="E11" s="274">
        <v>-40.771177770746895</v>
      </c>
      <c r="G11" s="54"/>
      <c r="H11" s="54"/>
      <c r="I11" s="54"/>
    </row>
    <row r="12" spans="2:9" ht="15">
      <c r="B12" s="77" t="s">
        <v>83</v>
      </c>
      <c r="C12" s="272">
        <v>-42.660696002836588</v>
      </c>
      <c r="D12" s="273">
        <v>-38.667035049332881</v>
      </c>
      <c r="E12" s="274">
        <v>-35.424929859722667</v>
      </c>
      <c r="G12" s="54"/>
      <c r="H12" s="54"/>
      <c r="I12" s="54"/>
    </row>
    <row r="13" spans="2:9" ht="15">
      <c r="B13" s="77" t="s">
        <v>85</v>
      </c>
      <c r="C13" s="272">
        <v>-50.665804874304008</v>
      </c>
      <c r="D13" s="273">
        <v>-44.062378931949361</v>
      </c>
      <c r="E13" s="274">
        <v>-39.178426230866926</v>
      </c>
    </row>
    <row r="14" spans="2:9" ht="15">
      <c r="B14" s="89" t="s">
        <v>117</v>
      </c>
      <c r="C14" s="275">
        <v>-53.302313918047098</v>
      </c>
      <c r="D14" s="276">
        <v>-46.066530563044736</v>
      </c>
      <c r="E14" s="277">
        <v>-41.128956807063012</v>
      </c>
    </row>
    <row r="16" spans="2:9" ht="27.75" customHeight="1">
      <c r="B16" s="341" t="s">
        <v>199</v>
      </c>
      <c r="C16" s="341"/>
      <c r="D16" s="341"/>
      <c r="E16" s="341"/>
    </row>
    <row r="17" spans="2:2" ht="15">
      <c r="B17" s="167"/>
    </row>
  </sheetData>
  <mergeCells count="4">
    <mergeCell ref="B2:E2"/>
    <mergeCell ref="B4:B5"/>
    <mergeCell ref="C4:E4"/>
    <mergeCell ref="B16:E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12</vt:i4>
      </vt:variant>
    </vt:vector>
  </HeadingPairs>
  <TitlesOfParts>
    <vt:vector size="12" baseType="lpstr">
      <vt:lpstr>GDP</vt:lpstr>
      <vt:lpstr>HICP</vt:lpstr>
      <vt:lpstr>Unemployment</vt:lpstr>
      <vt:lpstr>RRE</vt:lpstr>
      <vt:lpstr>CRE</vt:lpstr>
      <vt:lpstr>SWAP rates</vt:lpstr>
      <vt:lpstr>LTN rates</vt:lpstr>
      <vt:lpstr>Stock prices</vt:lpstr>
      <vt:lpstr>Foreign Demand</vt:lpstr>
      <vt:lpstr>iTraxx</vt:lpstr>
      <vt:lpstr>Exchange rates</vt:lpstr>
      <vt:lpstr>Diff in scenarios</vt:lpstr>
    </vt:vector>
  </TitlesOfParts>
  <Company>European Central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Delis, Panagiotis</dc:creator>
  <cp:lastModifiedBy>Paolo Bisio</cp:lastModifiedBy>
  <cp:lastPrinted>2017-12-13T10:28:39Z</cp:lastPrinted>
  <dcterms:created xsi:type="dcterms:W3CDTF">2010-03-29T14:43:53Z</dcterms:created>
  <dcterms:modified xsi:type="dcterms:W3CDTF">2024-02-16T16:40:18Z</dcterms:modified>
</cp:coreProperties>
</file>